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Grupa 7" sheetId="1" state="visible" r:id="rId2"/>
  </sheets>
  <definedNames>
    <definedName function="false" hidden="false" localSheetId="0" name="_xlnm.Print_Area" vbProcedure="false">'Grupa 7'!$A$1:$L$107</definedName>
    <definedName function="false" hidden="false" name="JR_PAGE_ANCHOR_0_1" vbProcedure="false">#REF!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<sst xmlns="http://schemas.openxmlformats.org/spreadsheetml/2006/main" count="589" uniqueCount="432">
  <si>
    <t xml:space="preserve">Prilog 4_Troškovnika: Kemikalije za posebne namjene - grupa 7</t>
  </si>
  <si>
    <t xml:space="preserve">Red. br. </t>
  </si>
  <si>
    <t xml:space="preserve">Naziv</t>
  </si>
  <si>
    <t xml:space="preserve">CAS</t>
  </si>
  <si>
    <t xml:space="preserve">Čistoća</t>
  </si>
  <si>
    <t xml:space="preserve">Dodatni zahtjevi</t>
  </si>
  <si>
    <t xml:space="preserve">Pakiranje</t>
  </si>
  <si>
    <t xml:space="preserve">Jedinica mjere</t>
  </si>
  <si>
    <t xml:space="preserve">Količina (pakiranja)</t>
  </si>
  <si>
    <t xml:space="preserve">Kataloški broj</t>
  </si>
  <si>
    <t xml:space="preserve">Referenca/link na katalog</t>
  </si>
  <si>
    <t xml:space="preserve">Jedinična cijena pakiranja (bez PDV-a)</t>
  </si>
  <si>
    <t xml:space="preserve">Ukupna cijena pakiranja (bez PDV-a)</t>
  </si>
  <si>
    <t xml:space="preserve">3</t>
  </si>
  <si>
    <t xml:space="preserve">12=8*11</t>
  </si>
  <si>
    <t xml:space="preserve">litijev acetat dihidrat</t>
  </si>
  <si>
    <t xml:space="preserve">6108-17-4</t>
  </si>
  <si>
    <t xml:space="preserve">≥63.0% LiAc</t>
  </si>
  <si>
    <t xml:space="preserve">g</t>
  </si>
  <si>
    <t xml:space="preserve">L6883-250G</t>
  </si>
  <si>
    <t xml:space="preserve">https://www.sigmaaldrich.com/HR/en/product/sigald/l6883</t>
  </si>
  <si>
    <t xml:space="preserve">lizozim</t>
  </si>
  <si>
    <t xml:space="preserve">≥70000 U/mg </t>
  </si>
  <si>
    <t xml:space="preserve">minimalna aktivnost 70000 FIP/mg</t>
  </si>
  <si>
    <t xml:space="preserve">62971-10G-F</t>
  </si>
  <si>
    <t xml:space="preserve">https://www.sigmaaldrich.com/HR/en/product/sial/62971</t>
  </si>
  <si>
    <t xml:space="preserve">otopina DNA sperme lososa</t>
  </si>
  <si>
    <t xml:space="preserve">≥75% DNA manje od 2 kb</t>
  </si>
  <si>
    <t xml:space="preserve">za transformaciju kvasaca, 10 mg/ml</t>
  </si>
  <si>
    <t xml:space="preserve">ml</t>
  </si>
  <si>
    <t xml:space="preserve">https://www.thermofisher.com/order/catalog/product/15632011</t>
  </si>
  <si>
    <t xml:space="preserve">Midori Green Advance</t>
  </si>
  <si>
    <t xml:space="preserve">≥80.0%</t>
  </si>
  <si>
    <t xml:space="preserve">MG04</t>
  </si>
  <si>
    <t xml:space="preserve">https://www.nippongenetics.eu/en/products/electrophoresis-dna-rna/nucleic-acid-stains/midori-green-advance/#section-downloads</t>
  </si>
  <si>
    <t xml:space="preserve">sulfo-NHS-LC-LC-biotin</t>
  </si>
  <si>
    <t xml:space="preserve">mg</t>
  </si>
  <si>
    <t xml:space="preserve">935409-50MG</t>
  </si>
  <si>
    <t xml:space="preserve">https://www.sigmaaldrich.com/HR/en/product/aldrich/935409</t>
  </si>
  <si>
    <t xml:space="preserve">nourseotricin sulfat</t>
  </si>
  <si>
    <t xml:space="preserve">96736-11-7</t>
  </si>
  <si>
    <t xml:space="preserve">≥85.0%</t>
  </si>
  <si>
    <t xml:space="preserve">0,5</t>
  </si>
  <si>
    <t xml:space="preserve">NN11350</t>
  </si>
  <si>
    <t xml:space="preserve">chrome-extension://efaidnbmnnnibpcajpcglclefindmkaj/https://www.biosynth.com/Files/CoA/NN/11/NN11350_Lot_113501550_20240429.pdf</t>
  </si>
  <si>
    <t xml:space="preserve">higromicin B</t>
  </si>
  <si>
    <t xml:space="preserve">31282-04-9</t>
  </si>
  <si>
    <t xml:space="preserve">≥90.0%</t>
  </si>
  <si>
    <t xml:space="preserve">minimlano 90% čistoće</t>
  </si>
  <si>
    <t xml:space="preserve">1</t>
  </si>
  <si>
    <t xml:space="preserve">J60681.03</t>
  </si>
  <si>
    <t xml:space="preserve">chrome-extension://efaidnbmnnnibpcajpcglclefindmkaj/https://assets.thermofisher.com/chem-specs-pdf/retrievePdf?rootSku=J60681&amp;sku=J60681.03</t>
  </si>
  <si>
    <t xml:space="preserve">apigenin</t>
  </si>
  <si>
    <t xml:space="preserve">520-36-5</t>
  </si>
  <si>
    <t xml:space="preserve">≥95.0%</t>
  </si>
  <si>
    <t xml:space="preserve">referentna supstanca ili analitički standard; proizvod treba biti isporučen s certifikatom analize</t>
  </si>
  <si>
    <t xml:space="preserve">PHL89159-25MG</t>
  </si>
  <si>
    <t xml:space="preserve">https://www.sigmaaldrich.com/HR/en/product/supelco/phl89159</t>
  </si>
  <si>
    <t xml:space="preserve">fukoksantin</t>
  </si>
  <si>
    <t xml:space="preserve">3351-86-8</t>
  </si>
  <si>
    <t xml:space="preserve">F6932-10MG</t>
  </si>
  <si>
    <t xml:space="preserve">https://www.sigmaaldrich.com/HR/en/product/sigma/f6932#product-documentation</t>
  </si>
  <si>
    <t xml:space="preserve">galangin</t>
  </si>
  <si>
    <t xml:space="preserve">548-83-4</t>
  </si>
  <si>
    <t xml:space="preserve">PHL89505-20MG</t>
  </si>
  <si>
    <t xml:space="preserve">https://www.sigmaaldrich.com/HR/en/product/sial/phl89505</t>
  </si>
  <si>
    <t xml:space="preserve">ksantaksantin</t>
  </si>
  <si>
    <t xml:space="preserve">514-78-3</t>
  </si>
  <si>
    <t xml:space="preserve">32993-2MG</t>
  </si>
  <si>
    <t xml:space="preserve">https://www.sigmaaldrich.com/HR/en/product/sial/32993</t>
  </si>
  <si>
    <t xml:space="preserve">naringenin</t>
  </si>
  <si>
    <t xml:space="preserve">67604-48-2</t>
  </si>
  <si>
    <t xml:space="preserve">52186-50MG</t>
  </si>
  <si>
    <t xml:space="preserve">https://www.sigmaaldrich.com/HR/en/product/sial/52186</t>
  </si>
  <si>
    <t xml:space="preserve">nitrocefin</t>
  </si>
  <si>
    <t xml:space="preserve">41906-86-9</t>
  </si>
  <si>
    <t xml:space="preserve">484400-5MG</t>
  </si>
  <si>
    <t xml:space="preserve">https://www.sigmaaldrich.com/HR/en/product/mm/484400</t>
  </si>
  <si>
    <t xml:space="preserve">sarcosine</t>
  </si>
  <si>
    <t xml:space="preserve">107-97-1</t>
  </si>
  <si>
    <t xml:space="preserve">250</t>
  </si>
  <si>
    <t xml:space="preserve">84532-250G</t>
  </si>
  <si>
    <t xml:space="preserve">https://www.sigmaaldrich.com/HR/en/product/sial/84532</t>
  </si>
  <si>
    <t xml:space="preserve">taumatin</t>
  </si>
  <si>
    <t xml:space="preserve">53850-34-3</t>
  </si>
  <si>
    <t xml:space="preserve">FT139142</t>
  </si>
  <si>
    <t xml:space="preserve">chrome-extension://efaidnbmnnnibpcajpcglclefindmkaj/https://www.biosynth.com/Files/CoA/FT/13/FT139142_Lot_1391421701_20230626.pdf</t>
  </si>
  <si>
    <t xml:space="preserve">violaksantin</t>
  </si>
  <si>
    <t xml:space="preserve">126-29-4</t>
  </si>
  <si>
    <t xml:space="preserve">91904-1MG</t>
  </si>
  <si>
    <t xml:space="preserve">https://www.sigmaaldrich.com/HR/en/product/sial/91904</t>
  </si>
  <si>
    <t xml:space="preserve">2,2',4,4',5,5'-heksaklorobifenil</t>
  </si>
  <si>
    <t xml:space="preserve">35065-27-1</t>
  </si>
  <si>
    <t xml:space="preserve">≥98.0%</t>
  </si>
  <si>
    <t xml:space="preserve">35602-10MG</t>
  </si>
  <si>
    <t xml:space="preserve">https://www.sigmaaldrich.com/HR/en/product/sial/35602</t>
  </si>
  <si>
    <t xml:space="preserve">6-kloro-L-triptofan</t>
  </si>
  <si>
    <t xml:space="preserve">33468-35-8</t>
  </si>
  <si>
    <t xml:space="preserve">BD108965</t>
  </si>
  <si>
    <t xml:space="preserve">https://www.bldpharm.com/products/33468-35-8.html?BD=BD108962</t>
  </si>
  <si>
    <t xml:space="preserve">akrilamid</t>
  </si>
  <si>
    <t xml:space="preserve">79-06-1</t>
  </si>
  <si>
    <t xml:space="preserve">proizvod treba biti deklariran za primjenu u molekularnoj biologiji</t>
  </si>
  <si>
    <t xml:space="preserve">A9099-100G</t>
  </si>
  <si>
    <t xml:space="preserve">https://www.sigmaaldrich.com/HR/en/product/sigma/a9099</t>
  </si>
  <si>
    <t xml:space="preserve">beta ciklodekstrin</t>
  </si>
  <si>
    <t xml:space="preserve">7585-39-9</t>
  </si>
  <si>
    <t xml:space="preserve">https://www.fishersci.de/shop/products/cyclodextrin-98-thermo-scientific/15269916?searchHijack=true&amp;searchTerm=406005000&amp;searchType=RAPID&amp;matchedCatNo=406005000</t>
  </si>
  <si>
    <t xml:space="preserve">geneticin sulfat</t>
  </si>
  <si>
    <t xml:space="preserve">108321-42-2</t>
  </si>
  <si>
    <t xml:space="preserve">AG11347</t>
  </si>
  <si>
    <t xml:space="preserve">chrome-extension://efaidnbmnnnibpcajpcglclefindmkaj/https://www.biosynth.com/Files/CoA/AG/11/AG11347_Lot_0000216941_20241212.pdf</t>
  </si>
  <si>
    <t xml:space="preserve">genistein</t>
  </si>
  <si>
    <t xml:space="preserve">446-72-0</t>
  </si>
  <si>
    <t xml:space="preserve">G6649-5MG</t>
  </si>
  <si>
    <t xml:space="preserve">https://www.sigmaaldrich.com/HR/en/product/sigma/g6649</t>
  </si>
  <si>
    <t xml:space="preserve">kvercetin-3-glukozid</t>
  </si>
  <si>
    <t xml:space="preserve">482-35-9</t>
  </si>
  <si>
    <t xml:space="preserve">16654-10MG</t>
  </si>
  <si>
    <t xml:space="preserve">https://www.sigmaaldrich.com/HR/en/product/sial/16654</t>
  </si>
  <si>
    <t xml:space="preserve">natrijev metavanadat</t>
  </si>
  <si>
    <t xml:space="preserve">13718-26-8</t>
  </si>
  <si>
    <t xml:space="preserve">72060-25G</t>
  </si>
  <si>
    <t xml:space="preserve">https://www.sigmaaldrich.com/HR/en/product/aldrich/72060</t>
  </si>
  <si>
    <t xml:space="preserve">X-Gal 5-bromo-4-kloro-3-indolil-β-D-galaktopiranozid</t>
  </si>
  <si>
    <t xml:space="preserve">7240-90-6</t>
  </si>
  <si>
    <t xml:space="preserve">supstrat za β-galaktozidazu</t>
  </si>
  <si>
    <t xml:space="preserve">B4252-1G</t>
  </si>
  <si>
    <t xml:space="preserve">https://www.sigmaaldrich.com/HR/en/product/sial/b4252</t>
  </si>
  <si>
    <t xml:space="preserve">dimetil sulfoksid (DMSO)</t>
  </si>
  <si>
    <t xml:space="preserve">67-68-5</t>
  </si>
  <si>
    <t xml:space="preserve">≥99,5%</t>
  </si>
  <si>
    <t xml:space="preserve">za primjenu u molekularnoj biologiji</t>
  </si>
  <si>
    <t xml:space="preserve">100 mL</t>
  </si>
  <si>
    <t xml:space="preserve">mL</t>
  </si>
  <si>
    <t xml:space="preserve">41639-100ML</t>
  </si>
  <si>
    <t xml:space="preserve">https://www.sigmaaldrich.com/HR/en/product/sigma/41639</t>
  </si>
  <si>
    <t xml:space="preserve">5-fluorouracil</t>
  </si>
  <si>
    <t xml:space="preserve">51-21-8</t>
  </si>
  <si>
    <t xml:space="preserve">≥99.0%</t>
  </si>
  <si>
    <t xml:space="preserve">-</t>
  </si>
  <si>
    <t xml:space="preserve">F6627-1G</t>
  </si>
  <si>
    <t xml:space="preserve">https://www.sigmaaldrich.com/HR/en/product/sigma/f6627</t>
  </si>
  <si>
    <t xml:space="preserve">farmaceutski sekundarni standard; certificirani referentni materijal</t>
  </si>
  <si>
    <t xml:space="preserve">PHR1227-500MG</t>
  </si>
  <si>
    <t xml:space="preserve">https://www.sigmaaldrich.com/HR/en/product/sial/phr1227</t>
  </si>
  <si>
    <t xml:space="preserve">floroglucinol</t>
  </si>
  <si>
    <t xml:space="preserve">108-73-6</t>
  </si>
  <si>
    <t xml:space="preserve">za primjenu u HPLC analizi</t>
  </si>
  <si>
    <t xml:space="preserve">79330-100G</t>
  </si>
  <si>
    <t xml:space="preserve">https://www.sigmaaldrich.com/HR/en/product/aldrich/79330</t>
  </si>
  <si>
    <t xml:space="preserve">IPTG</t>
  </si>
  <si>
    <t xml:space="preserve">367-93-1</t>
  </si>
  <si>
    <t xml:space="preserve">induktor</t>
  </si>
  <si>
    <t xml:space="preserve">I5502-5G</t>
  </si>
  <si>
    <t xml:space="preserve">https://www.sigmaaldrich.com/HR/en/product/sial/i5502</t>
  </si>
  <si>
    <t xml:space="preserve">izopropil-β-D-tiogalaktozida </t>
  </si>
  <si>
    <t xml:space="preserve">CN08.3</t>
  </si>
  <si>
    <t xml:space="preserve">https://www.carlroth.com/de/en/a-to-z/iptg/p/cn08.3</t>
  </si>
  <si>
    <t xml:space="preserve">kalijev bromid</t>
  </si>
  <si>
    <t xml:space="preserve">7758-02-3</t>
  </si>
  <si>
    <t xml:space="preserve">proizvod treba biti deklariran za primjenu u IR spektroskopiji</t>
  </si>
  <si>
    <t xml:space="preserve">221864-100G</t>
  </si>
  <si>
    <t xml:space="preserve">https://www.sigmaaldrich.com/HR/en/product/sigald/221864</t>
  </si>
  <si>
    <t xml:space="preserve">kalijev dihidrogenfosfat</t>
  </si>
  <si>
    <t xml:space="preserve">7778-77-0</t>
  </si>
  <si>
    <t xml:space="preserve">proizvod treba biti deklariran za primjenu u HPLC</t>
  </si>
  <si>
    <t xml:space="preserve">P/4806/50</t>
  </si>
  <si>
    <t xml:space="preserve">https://www.fishersci.de/shop/products/potassium-dihydrogen-orthophosphate-hplc-fisher-chemical/10429570?searchHijack=true&amp;searchTerm=p%2F4806%2F50&amp;searchType=RAPID&amp;matchedCatNo=p%2F4806%2F50</t>
  </si>
  <si>
    <t xml:space="preserve">kalijev dikromat</t>
  </si>
  <si>
    <t xml:space="preserve">7778-50-9</t>
  </si>
  <si>
    <t xml:space="preserve">sadržaj teških metala: max. 0.02%</t>
  </si>
  <si>
    <t xml:space="preserve">483044-10G</t>
  </si>
  <si>
    <t xml:space="preserve">https://www.sigmaaldrich.com/HR/en/product/aldrich/483044#product-documentation</t>
  </si>
  <si>
    <t xml:space="preserve">kalijev hidrogenfosfat</t>
  </si>
  <si>
    <t xml:space="preserve">7758-11-4</t>
  </si>
  <si>
    <t xml:space="preserve">250g</t>
  </si>
  <si>
    <t xml:space="preserve">59678-250G</t>
  </si>
  <si>
    <t xml:space="preserve">https://www.sigmaaldrich.com/HR/en/product/sial/59678</t>
  </si>
  <si>
    <t xml:space="preserve">natrijev dodecil sulfat, SDS</t>
  </si>
  <si>
    <t xml:space="preserve">151-21-3</t>
  </si>
  <si>
    <t xml:space="preserve">proizvod treba biti deklariran za elektroforezu</t>
  </si>
  <si>
    <t xml:space="preserve">BP166500</t>
  </si>
  <si>
    <t xml:space="preserve">https://www.fishersci.de/shop/products/sodium-dodecyl-sulfate-sds-white-powder-electrophoresis-fisher-bioreagents/10356463#</t>
  </si>
  <si>
    <t xml:space="preserve">3-(N-morfolino) propan sulfonska kiselina (MOPS)</t>
  </si>
  <si>
    <t xml:space="preserve">1132-61-2</t>
  </si>
  <si>
    <t xml:space="preserve">≥99.5%</t>
  </si>
  <si>
    <t xml:space="preserve">M1254-100G</t>
  </si>
  <si>
    <t xml:space="preserve">https://www.sigmaaldrich.com/HR/en/product/sigma/m1254</t>
  </si>
  <si>
    <t xml:space="preserve">poli-L-lizin</t>
  </si>
  <si>
    <t xml:space="preserve">0.003-0.01 mol FITC po molu lizin monomera</t>
  </si>
  <si>
    <t xml:space="preserve">označen FITC</t>
  </si>
  <si>
    <t xml:space="preserve">P3069-10MG</t>
  </si>
  <si>
    <t xml:space="preserve">https://www.sigmaaldrich.com/HR/en/product/sigma/p3069</t>
  </si>
  <si>
    <t xml:space="preserve">ICP multi-element standardna otopina IV</t>
  </si>
  <si>
    <t xml:space="preserve">1000 mg/L</t>
  </si>
  <si>
    <t xml:space="preserve">za primjenu u ICP analizi</t>
  </si>
  <si>
    <t xml:space="preserve">https://www.sigmaaldrich.com/HR/en/product/mm/104498</t>
  </si>
  <si>
    <t xml:space="preserve">konkanavalin A, FITC konjugat, tip IV</t>
  </si>
  <si>
    <t xml:space="preserve">3-6 mol FITC po molu proteina</t>
  </si>
  <si>
    <t xml:space="preserve">C7642-2MG</t>
  </si>
  <si>
    <t xml:space="preserve">https://www.sigmaaldrich.com/HR/en/product/sigma/c7642</t>
  </si>
  <si>
    <t xml:space="preserve">ampicilin</t>
  </si>
  <si>
    <t xml:space="preserve">69-53-4</t>
  </si>
  <si>
    <t xml:space="preserve">96.0-102.0% </t>
  </si>
  <si>
    <t xml:space="preserve">bezvodni</t>
  </si>
  <si>
    <t xml:space="preserve">A9393-5G</t>
  </si>
  <si>
    <t xml:space="preserve">https://www.sigmaaldrich.com/HR/en/product/sigma/a9393</t>
  </si>
  <si>
    <t xml:space="preserve">akrilamid-13C3</t>
  </si>
  <si>
    <t xml:space="preserve">287399-26-2</t>
  </si>
  <si>
    <t xml:space="preserve">99 at.% 13C, 98% (CP)</t>
  </si>
  <si>
    <t xml:space="preserve">586617-20MG</t>
  </si>
  <si>
    <t xml:space="preserve">https://www.sigmaaldrich.com/HR/en/product/aldrich/586617</t>
  </si>
  <si>
    <t xml:space="preserve">Indikator Eriokrom crno T</t>
  </si>
  <si>
    <t xml:space="preserve">1787-61-7</t>
  </si>
  <si>
    <t xml:space="preserve">ACS</t>
  </si>
  <si>
    <t xml:space="preserve">https://www.sigmaaldrich.com/HR/en/product/mm/103170</t>
  </si>
  <si>
    <t xml:space="preserve">Indikator metil crveno</t>
  </si>
  <si>
    <t xml:space="preserve">493-52-7</t>
  </si>
  <si>
    <t xml:space="preserve">https://www.fishersci.de/shop/products/methyl-red-acs-reagent/10311501#</t>
  </si>
  <si>
    <t xml:space="preserve">Indikator Mureksid </t>
  </si>
  <si>
    <t xml:space="preserve">3051-09-0</t>
  </si>
  <si>
    <t xml:space="preserve">222461-5G</t>
  </si>
  <si>
    <t xml:space="preserve">https://www.sigmaaldrich.com/HR/en/product/sial/222461</t>
  </si>
  <si>
    <t xml:space="preserve">indikator timol plavo </t>
  </si>
  <si>
    <t xml:space="preserve">76-61-9</t>
  </si>
  <si>
    <t xml:space="preserve">114545-5G</t>
  </si>
  <si>
    <t xml:space="preserve">https://www.sigmaaldrich.com/HR/en/product/sial/114545</t>
  </si>
  <si>
    <t xml:space="preserve">indikator Xylenol orange tetranatrijeva sol </t>
  </si>
  <si>
    <t xml:space="preserve">3618-43-7</t>
  </si>
  <si>
    <t xml:space="preserve">398187-1G</t>
  </si>
  <si>
    <t xml:space="preserve">https://www.sigmaaldrich.com/HR/en/product/sial/398187</t>
  </si>
  <si>
    <t xml:space="preserve">indikator bromfenol – plavo</t>
  </si>
  <si>
    <t xml:space="preserve">115-39-9</t>
  </si>
  <si>
    <t xml:space="preserve">ACS, Ph. Eur.</t>
  </si>
  <si>
    <t xml:space="preserve">pH indikator</t>
  </si>
  <si>
    <t xml:space="preserve">https://www.sigmaaldrich.com/HR/en/product/mm/108122</t>
  </si>
  <si>
    <t xml:space="preserve">konkanavalin A, tip IV</t>
  </si>
  <si>
    <t xml:space="preserve">aglutinacijska aktivnost &lt;64 μg po mL</t>
  </si>
  <si>
    <t xml:space="preserve">C2010-25MG</t>
  </si>
  <si>
    <t xml:space="preserve">https://www.sigmaaldrich.com/HR/en/product/sigma/c2010</t>
  </si>
  <si>
    <t xml:space="preserve">karvakrol</t>
  </si>
  <si>
    <t xml:space="preserve">499-75-2</t>
  </si>
  <si>
    <t xml:space="preserve">FCC, kosher</t>
  </si>
  <si>
    <t xml:space="preserve">kg</t>
  </si>
  <si>
    <t xml:space="preserve">W224502-1KG-K</t>
  </si>
  <si>
    <t xml:space="preserve">https://www.sigmaaldrich.com/HR/en/product/aldrich/w224502</t>
  </si>
  <si>
    <t xml:space="preserve">fluorescentno bjelilo 28, dinatrijeva sol, otopina</t>
  </si>
  <si>
    <t xml:space="preserve">4193-55-9</t>
  </si>
  <si>
    <t xml:space="preserve">ostatak kod uparavanja: 20-30%</t>
  </si>
  <si>
    <t xml:space="preserve">910090-20ML</t>
  </si>
  <si>
    <t xml:space="preserve">https://www.sigmaaldrich.com/HR/en/product/sial/910090</t>
  </si>
  <si>
    <t xml:space="preserve">eritrozin E127</t>
  </si>
  <si>
    <t xml:space="preserve">16423-68-0</t>
  </si>
  <si>
    <t xml:space="preserve">&gt;=80 %.</t>
  </si>
  <si>
    <t xml:space="preserve">10</t>
  </si>
  <si>
    <t xml:space="preserve">45690-10G-F</t>
  </si>
  <si>
    <t xml:space="preserve">https://www.sigmaaldrich.com/HR/en/product/sigma/45690</t>
  </si>
  <si>
    <t xml:space="preserve">p.a. (99%)</t>
  </si>
  <si>
    <t xml:space="preserve">sadržaj teških metala (kao Pb) max. 10 ppm</t>
  </si>
  <si>
    <t xml:space="preserve">https://www.sigmaaldrich.com/HR/en/product/mm/104873</t>
  </si>
  <si>
    <t xml:space="preserve">iota kragenan</t>
  </si>
  <si>
    <t xml:space="preserve">prehrambeni</t>
  </si>
  <si>
    <t xml:space="preserve">J60603.30</t>
  </si>
  <si>
    <t xml:space="preserve">https://www.fishersci.de/shop/products/carrageenan-iota-type-thermo-scientific/15483349#?keyword=%209062-07-1</t>
  </si>
  <si>
    <t xml:space="preserve">kitozan</t>
  </si>
  <si>
    <t xml:space="preserve">https://www.fishersci.de/shop/products/chitosan-molecular-weight-100-000-300-000/10732954#?keyword=chitosAN</t>
  </si>
  <si>
    <t xml:space="preserve">riblja želatina</t>
  </si>
  <si>
    <t xml:space="preserve">LF10023</t>
  </si>
  <si>
    <t xml:space="preserve">https://www.gourmandise.hr/sastojci/laboratorijski-proizvodi/riblja-zelatina-1kg</t>
  </si>
  <si>
    <t xml:space="preserve">kazein pepton</t>
  </si>
  <si>
    <t xml:space="preserve">91079-40-2</t>
  </si>
  <si>
    <t xml:space="preserve">prikladan za biotehnologiju i mikrobiologiju</t>
  </si>
  <si>
    <t xml:space="preserve">82303-1KG-F</t>
  </si>
  <si>
    <t xml:space="preserve">https://www.sigmaaldrich.com/HR/en/product/sial/82303</t>
  </si>
  <si>
    <t xml:space="preserve">brazzein</t>
  </si>
  <si>
    <t xml:space="preserve">ug</t>
  </si>
  <si>
    <t xml:space="preserve">AA-19</t>
  </si>
  <si>
    <t xml:space="preserve">chrome-extension://efaidnbmnnnibpcajpcglclefindmkaj/https://www.biosynth.com/Files/CoA/AA/19/AA-19_Lot_TW1010_20250512.pdf</t>
  </si>
  <si>
    <t xml:space="preserve">monellin </t>
  </si>
  <si>
    <t xml:space="preserve">udjel proteina ≥25% </t>
  </si>
  <si>
    <t xml:space="preserve">M7755-25MG</t>
  </si>
  <si>
    <t xml:space="preserve">https://www.sigmaaldrich.com/HR/en/product/sigma/m7755</t>
  </si>
  <si>
    <t xml:space="preserve">agar</t>
  </si>
  <si>
    <t xml:space="preserve">9002-18-0</t>
  </si>
  <si>
    <t xml:space="preserve">prikladno za mikrobiologiju</t>
  </si>
  <si>
    <t xml:space="preserve">01916-500G</t>
  </si>
  <si>
    <t xml:space="preserve">https://www.sigmaaldrich.com/HR/en/product/sial/01916</t>
  </si>
  <si>
    <t xml:space="preserve">agaroza</t>
  </si>
  <si>
    <t xml:space="preserve">9012-36-6</t>
  </si>
  <si>
    <t xml:space="preserve">proizvod treba biti namijenjen za primjenu u molekularnoj biologiji (elektroforeza nukleinskih kiselina);
elektroendoosmoza: 0.05 – 0.13; geliranje na 34 – 38 °C</t>
  </si>
  <si>
    <t xml:space="preserve">A9539-500G</t>
  </si>
  <si>
    <t xml:space="preserve">https://www.sigmaaldrich.com/HR/en/product/sigma/a9539</t>
  </si>
  <si>
    <t xml:space="preserve">askorbinska kiselina</t>
  </si>
  <si>
    <t xml:space="preserve">50-81-7</t>
  </si>
  <si>
    <t xml:space="preserve">57803-100MG</t>
  </si>
  <si>
    <t xml:space="preserve">https://www.sigmaaldrich.com/HR/en/product/sial/57803</t>
  </si>
  <si>
    <t xml:space="preserve">astaksantin</t>
  </si>
  <si>
    <t xml:space="preserve">7542-45-2</t>
  </si>
  <si>
    <t xml:space="preserve">https://www.hpc-standards.com/shop/ReferenceMaterials/FoodRelatedChemicals/Astaxanthin_1.htm</t>
  </si>
  <si>
    <t xml:space="preserve">BiGGY agar</t>
  </si>
  <si>
    <t xml:space="preserve">73608-500G</t>
  </si>
  <si>
    <t xml:space="preserve">https://www.sigmaaldrich.com/HR/en/product/sial/73608</t>
  </si>
  <si>
    <t xml:space="preserve">boja za elektroforezu</t>
  </si>
  <si>
    <t xml:space="preserve">fluorescentna boja za nukleinske kiseline, 
za korištenje u agarozi</t>
  </si>
  <si>
    <t xml:space="preserve">SCT125</t>
  </si>
  <si>
    <t xml:space="preserve">https://www.merckmillipore.com/INTL/en/product/GelGreen-Nucleic-Acid-Stain-10000X-Water,MM_NF-SCT125</t>
  </si>
  <si>
    <t xml:space="preserve">Bradfordov reagens</t>
  </si>
  <si>
    <t xml:space="preserve">za određivanje koncentracije proteina u rasponu 0.1-1.4 mg/mL</t>
  </si>
  <si>
    <t xml:space="preserve">B6916-500ML</t>
  </si>
  <si>
    <t xml:space="preserve">https://www.sigmaaldrich.com/HR/en/product/sigma/b6916</t>
  </si>
  <si>
    <t xml:space="preserve">dušična kiselina, min. 65%</t>
  </si>
  <si>
    <t xml:space="preserve">7697-37-2</t>
  </si>
  <si>
    <t xml:space="preserve">proizvod treba biti deklariran za analizu tragova metala</t>
  </si>
  <si>
    <t xml:space="preserve">L</t>
  </si>
  <si>
    <t xml:space="preserve">N/2272/PB15</t>
  </si>
  <si>
    <t xml:space="preserve">https://www.fishersci.de/shop/products/nitric-acid-68-d-1-42-primar-plus-trace-metal-analysis-fisher-chemical/10149982#</t>
  </si>
  <si>
    <t xml:space="preserve">fenol : kloroform : izoamilni alkohol, smjesa 125 : 24 : 1</t>
  </si>
  <si>
    <t xml:space="preserve">za primjenu u molekularnoj biologiji, pH 4.3-4.7</t>
  </si>
  <si>
    <t xml:space="preserve">P1944-100ML</t>
  </si>
  <si>
    <t xml:space="preserve">https://www.sigmaaldrich.com/HR/en/product/sigma/p1944</t>
  </si>
  <si>
    <t xml:space="preserve">fenolftalein</t>
  </si>
  <si>
    <t xml:space="preserve">77-09-8</t>
  </si>
  <si>
    <t xml:space="preserve">proizvod treba biti deklariran kao indikator</t>
  </si>
  <si>
    <t xml:space="preserve">https://www.sigmaaldrich.com/HR/en/product/mm/107233</t>
  </si>
  <si>
    <t xml:space="preserve">fluorovodična kiselina, min. 40%</t>
  </si>
  <si>
    <t xml:space="preserve">7664-39-3</t>
  </si>
  <si>
    <t xml:space="preserve">47559-500ML</t>
  </si>
  <si>
    <t xml:space="preserve">https://lab.honeywell.com/shop/hydrofluoric-acid-47559</t>
  </si>
  <si>
    <t xml:space="preserve">Folin-Ciocalteu reagens</t>
  </si>
  <si>
    <t xml:space="preserve">https://www.sigmaaldrich.com/HR/en/product/mm/109001</t>
  </si>
  <si>
    <t xml:space="preserve">fosforna kiselina, min. 85%</t>
  </si>
  <si>
    <t xml:space="preserve">7664-38-2</t>
  </si>
  <si>
    <t xml:space="preserve">79606-500ML</t>
  </si>
  <si>
    <t xml:space="preserve">https://lab.honeywell.com/shop/phosphoric-acid-79606</t>
  </si>
  <si>
    <t xml:space="preserve">kalkofluor bijelo ("calcofluor white stain")</t>
  </si>
  <si>
    <t xml:space="preserve">za primjenu u mikrobiologiji, prikladno za plijesni i kvasce</t>
  </si>
  <si>
    <t xml:space="preserve">18909-100ML-F</t>
  </si>
  <si>
    <t xml:space="preserve">https://www.sigmaaldrich.com/HR/en/product/sial/18909</t>
  </si>
  <si>
    <t xml:space="preserve">kanamicin</t>
  </si>
  <si>
    <t xml:space="preserve">25389-94-0</t>
  </si>
  <si>
    <t xml:space="preserve">API standard</t>
  </si>
  <si>
    <t xml:space="preserve">TRC-K137500-1G</t>
  </si>
  <si>
    <t xml:space="preserve">https://www.lgcstandards.com/HR/en/Kanamycin-A-Sulfate/p/TRC-K137500</t>
  </si>
  <si>
    <t xml:space="preserve">katehin</t>
  </si>
  <si>
    <t xml:space="preserve">7295-85-4</t>
  </si>
  <si>
    <t xml:space="preserve">DRE-C11059100</t>
  </si>
  <si>
    <t xml:space="preserve">https://www.lgcstandards.com/HR/en/-Catechin/p/DRE-C11059100</t>
  </si>
  <si>
    <t xml:space="preserve">kivetni test za KPK 150-1000 mg/L O₂</t>
  </si>
  <si>
    <t xml:space="preserve">25</t>
  </si>
  <si>
    <t xml:space="preserve"> testova u pakiranju</t>
  </si>
  <si>
    <t xml:space="preserve">LCK114</t>
  </si>
  <si>
    <t xml:space="preserve">https://hr.hach.com/kivetni-test-za-kpk-150-1000-mg-l-o/product?id=26370256796</t>
  </si>
  <si>
    <t xml:space="preserve">Kjeldhal tablete</t>
  </si>
  <si>
    <t xml:space="preserve">kom</t>
  </si>
  <si>
    <t xml:space="preserve">https://www.sigmaaldrich.com/HR/en/product/mm/117958</t>
  </si>
  <si>
    <t xml:space="preserve">Kjeldhal tablete bez selena i žive</t>
  </si>
  <si>
    <t xml:space="preserve">masa 1 tablete: 3.5 g</t>
  </si>
  <si>
    <t xml:space="preserve">https://www.sigmaaldrich.com/HR/en/product/mm/118348</t>
  </si>
  <si>
    <t xml:space="preserve">klorovodična kiselina, min. 30%</t>
  </si>
  <si>
    <t xml:space="preserve">7647-01-0</t>
  </si>
  <si>
    <t xml:space="preserve">H/1196/PB15</t>
  </si>
  <si>
    <t xml:space="preserve">https://www.fishersci.de/shop/products/hydrochloric-acid-37-trace-metal-analysis-d-1-18-primar-plus-fisher-chemical/10623014?searchHijack=true&amp;searchTerm=10623014&amp;searchType=RAPID&amp;matchedCatNo=10623014</t>
  </si>
  <si>
    <t xml:space="preserve">koktel inhibitora biljne proteaze (PI)</t>
  </si>
  <si>
    <t xml:space="preserve">DMSO otopina</t>
  </si>
  <si>
    <t xml:space="preserve">P8340-1ML</t>
  </si>
  <si>
    <t xml:space="preserve">https://www.sigmaaldrich.com/HR/en/product/sigma/p8340</t>
  </si>
  <si>
    <t xml:space="preserve">1mL</t>
  </si>
  <si>
    <t xml:space="preserve">PIC0002-1ML</t>
  </si>
  <si>
    <t xml:space="preserve">https://www.sigmaaldrich.com/HR/en/product/sigma/pic0002</t>
  </si>
  <si>
    <t xml:space="preserve">kvašćev ekstrakt</t>
  </si>
  <si>
    <t xml:space="preserve">8013-01-2</t>
  </si>
  <si>
    <t xml:space="preserve">za mikrobiološke hranjive podloge</t>
  </si>
  <si>
    <t xml:space="preserve">09182-1KG-F</t>
  </si>
  <si>
    <t xml:space="preserve">https://www.sigmaaldrich.com/HR/en/product/sial/09182</t>
  </si>
  <si>
    <t xml:space="preserve">laktoza, monohidrat</t>
  </si>
  <si>
    <t xml:space="preserve">64044-51-5</t>
  </si>
  <si>
    <t xml:space="preserve">PHR1024-1G</t>
  </si>
  <si>
    <t xml:space="preserve">https://www.sigmaaldrich.com/HR/en/product/sial/phr1024</t>
  </si>
  <si>
    <t xml:space="preserve">lutein</t>
  </si>
  <si>
    <t xml:space="preserve">127-40-2</t>
  </si>
  <si>
    <t xml:space="preserve">07168-1MG</t>
  </si>
  <si>
    <t xml:space="preserve">https://www.sigmaaldrich.com/HR/en/product/sial/07168</t>
  </si>
  <si>
    <t xml:space="preserve">maltoza, monohidrat</t>
  </si>
  <si>
    <t xml:space="preserve">6363-53-7</t>
  </si>
  <si>
    <t xml:space="preserve">PHR1497-1G</t>
  </si>
  <si>
    <t xml:space="preserve">https://www.sigmaaldrich.com/HR/en/product/sial/phr1497</t>
  </si>
  <si>
    <t xml:space="preserve">metilensko modrilo indikator</t>
  </si>
  <si>
    <t xml:space="preserve">6372-69-6</t>
  </si>
  <si>
    <t xml:space="preserve">P144121</t>
  </si>
  <si>
    <t xml:space="preserve">https://www.grammol.hr/INDIKATORI-I-REAGENSI/metilensko_modrilo__1</t>
  </si>
  <si>
    <t xml:space="preserve">metilno crvenilo indikator</t>
  </si>
  <si>
    <t xml:space="preserve">P141125</t>
  </si>
  <si>
    <t xml:space="preserve">https://www.grammol.com/INDICATORS-AND-REAGENTS/Methyl-red-indicator-11</t>
  </si>
  <si>
    <t xml:space="preserve">metilno crvenilo, indikator</t>
  </si>
  <si>
    <t xml:space="preserve">P141115</t>
  </si>
  <si>
    <t xml:space="preserve">https://www.grammol.com/INDICATORS-AND-REAGENTS/Methyl-red-indicator-6</t>
  </si>
  <si>
    <t xml:space="preserve">mravlja kiselina</t>
  </si>
  <si>
    <t xml:space="preserve">64-18-6</t>
  </si>
  <si>
    <t xml:space="preserve">proizvod treba biti deklariran za primjenu u LC-MS</t>
  </si>
  <si>
    <t xml:space="preserve">A11750</t>
  </si>
  <si>
    <t xml:space="preserve">https://www.fishersci.de/shop/products/formic-acid-99-0-optima-lc-ms-grade-fisher-chemical/10596814?searchHijack=true&amp;searchTerm=10596814&amp;searchType=RAPID&amp;matchedCatNo=10596814</t>
  </si>
  <si>
    <t xml:space="preserve">octena kiselina, ledena</t>
  </si>
  <si>
    <t xml:space="preserve">64-19-7</t>
  </si>
  <si>
    <t xml:space="preserve">A11350</t>
  </si>
  <si>
    <t xml:space="preserve">https://www.fishersci.de/shop/products/acetic-acid-optima-lc-ms-grade-fisher-chemical/10860701?searchHijack=true&amp;searchTerm=10860701&amp;searchType=RAPID&amp;matchedCatNo=10860701</t>
  </si>
  <si>
    <t xml:space="preserve">polietilenglikol 4000</t>
  </si>
  <si>
    <t xml:space="preserve">25322-68-3</t>
  </si>
  <si>
    <t xml:space="preserve">proizvod treba biti deklariran za primjenu u biokemiji</t>
  </si>
  <si>
    <t xml:space="preserve">95904-1KG-F</t>
  </si>
  <si>
    <t xml:space="preserve">https://www.sigmaaldrich.com/HR/en/product/sigma/95904</t>
  </si>
  <si>
    <t xml:space="preserve">polisorbat 20</t>
  </si>
  <si>
    <t xml:space="preserve">9005-64-5</t>
  </si>
  <si>
    <t xml:space="preserve">P9416-50ML</t>
  </si>
  <si>
    <t xml:space="preserve">https://www.sigmaaldrich.com/HR/en/product/sigma/p9416</t>
  </si>
  <si>
    <t xml:space="preserve">polisorbat 80</t>
  </si>
  <si>
    <t xml:space="preserve">9005-65-6</t>
  </si>
  <si>
    <t xml:space="preserve">P8074-100ML</t>
  </si>
  <si>
    <t xml:space="preserve">https://www.sigmaaldrich.com/HR/en/product/sial/p8074</t>
  </si>
  <si>
    <t xml:space="preserve">škrob topljivi</t>
  </si>
  <si>
    <t xml:space="preserve">9005-84-9</t>
  </si>
  <si>
    <t xml:space="preserve">kemikalija od strane proizvođača treba biti deklarirana kao (1) topljiva (ili u deklaraciji treba biti navedeno da zadovoljava test topljivosti) i (2) za primjenu u analizi (ili u deklaraciji treba biti navedeno da zadovoljava test osjetljivosti)</t>
  </si>
  <si>
    <t xml:space="preserve">S9765-100G</t>
  </si>
  <si>
    <t xml:space="preserve">https://www.sigmaaldrich.com/HR/en/product/sial/s9765</t>
  </si>
  <si>
    <t xml:space="preserve">vodikov peroksid, min. 30%-tna vodena otopina</t>
  </si>
  <si>
    <t xml:space="preserve">7722-84-1</t>
  </si>
  <si>
    <t xml:space="preserve">https://www.fishersci.de/shop/products/hydrogen-peroxide-30-w-v-100-volumes-primar-trace-metal-analysis/10530341?searchHijack=true&amp;searchTerm=10530341&amp;searchType=RAPID&amp;matchedCatNo=10530341</t>
  </si>
  <si>
    <t xml:space="preserve">49685-100ML</t>
  </si>
  <si>
    <t xml:space="preserve">https://www.sigmaaldrich.com/HR/en/product/sial/49685</t>
  </si>
  <si>
    <t xml:space="preserve">UKUPNA CIJENA BEZ PDV-a (EUR)</t>
  </si>
  <si>
    <t xml:space="preserve">IZNOS PDV-a (EUR)</t>
  </si>
  <si>
    <t xml:space="preserve">SVEUKUPNO (EUR)</t>
  </si>
</sst>
</file>

<file path=xl/styles.xml><?xml version="1.0" encoding="utf-8"?>
<styleSheet xmlns="http://schemas.openxmlformats.org/spreadsheetml/2006/main">
  <numFmts count="8">
    <numFmt numFmtId="164" formatCode="General"/>
    <numFmt numFmtId="165" formatCode="@"/>
    <numFmt numFmtId="166" formatCode="0.00"/>
    <numFmt numFmtId="167" formatCode="0%"/>
    <numFmt numFmtId="168" formatCode="0.0%"/>
    <numFmt numFmtId="169" formatCode="#,##0.0"/>
    <numFmt numFmtId="170" formatCode="0"/>
    <numFmt numFmtId="171" formatCode="#,##0.00"/>
  </numFmts>
  <fonts count="11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38"/>
    </font>
    <font>
      <b val="true"/>
      <sz val="11"/>
      <color rgb="FF000000"/>
      <name val="Calibri"/>
      <family val="2"/>
      <charset val="238"/>
    </font>
    <font>
      <sz val="9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sz val="11"/>
      <name val="Calibri"/>
      <family val="2"/>
      <charset val="238"/>
    </font>
    <font>
      <sz val="11"/>
      <color rgb="FFFF0000"/>
      <name val="Calibri"/>
      <family val="2"/>
      <charset val="238"/>
    </font>
    <font>
      <b val="true"/>
      <sz val="1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medium"/>
      <right style="thin"/>
      <top style="thin"/>
      <bottom style="medium"/>
      <diagonal/>
    </border>
  </borders>
  <cellStyleXfs count="24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1" xfId="21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" xfId="21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4" fillId="0" borderId="1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5" fontId="4" fillId="0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0" borderId="1" xfId="21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6" fillId="0" borderId="1" xfId="21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8" fillId="0" borderId="1" xfId="19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8" fontId="8" fillId="0" borderId="1" xfId="19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9" fillId="0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4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9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" xfId="23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8" fillId="0" borderId="1" xfId="23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1" xfId="23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1" xfId="23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9" fontId="8" fillId="0" borderId="1" xfId="23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8" fillId="0" borderId="1" xfId="23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0" fontId="8" fillId="0" borderId="1" xfId="23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0" fontId="4" fillId="0" borderId="1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70" fontId="4" fillId="0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6" fontId="8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2" xfId="21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6" fillId="0" borderId="3" xfId="21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4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71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5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5" fillId="0" borderId="6" xfId="0" applyFont="true" applyBorder="true" applyAlignment="true" applyProtection="false">
      <alignment horizontal="right" vertical="bottom" textRotation="0" wrapText="false" indent="0" shrinkToFit="false"/>
      <protection locked="true" hidden="false"/>
    </xf>
  </cellXfs>
  <cellStyles count="10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 2" xfId="20"/>
    <cellStyle name="Normal 3" xfId="21"/>
    <cellStyle name="Normal 4" xfId="22"/>
    <cellStyle name="Normal 7" xfId="23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www.sigmaaldrich.com/HR/en/product/sigald/l6883" TargetMode="External"/><Relationship Id="rId2" Type="http://schemas.openxmlformats.org/officeDocument/2006/relationships/hyperlink" Target="https://www.sigmaaldrich.com/HR/en/product/sial/62971" TargetMode="External"/><Relationship Id="rId3" Type="http://schemas.openxmlformats.org/officeDocument/2006/relationships/hyperlink" Target="https://www.thermofisher.com/order/catalog/product/15632011" TargetMode="External"/><Relationship Id="rId4" Type="http://schemas.openxmlformats.org/officeDocument/2006/relationships/hyperlink" Target="https://www.nippongenetics.eu/en/products/electrophoresis-dna-rna/nucleic-acid-stains/midori-green-advance/" TargetMode="External"/><Relationship Id="rId5" Type="http://schemas.openxmlformats.org/officeDocument/2006/relationships/hyperlink" Target="https://www.sigmaaldrich.com/HR/en/product/aldrich/935409" TargetMode="External"/><Relationship Id="rId6" Type="http://schemas.openxmlformats.org/officeDocument/2006/relationships/hyperlink" Target="https://www.sigmaaldrich.com/HR/en/product/supelco/phl89159" TargetMode="External"/><Relationship Id="rId7" Type="http://schemas.openxmlformats.org/officeDocument/2006/relationships/hyperlink" Target="https://www.sigmaaldrich.com/HR/en/product/sigma/f6932" TargetMode="External"/><Relationship Id="rId8" Type="http://schemas.openxmlformats.org/officeDocument/2006/relationships/hyperlink" Target="https://www.sigmaaldrich.com/HR/en/product/sial/phl89505" TargetMode="External"/><Relationship Id="rId9" Type="http://schemas.openxmlformats.org/officeDocument/2006/relationships/hyperlink" Target="https://www.sigmaaldrich.com/HR/en/product/sial/32993" TargetMode="External"/><Relationship Id="rId10" Type="http://schemas.openxmlformats.org/officeDocument/2006/relationships/hyperlink" Target="https://www.sigmaaldrich.com/HR/en/product/sial/52186" TargetMode="External"/><Relationship Id="rId11" Type="http://schemas.openxmlformats.org/officeDocument/2006/relationships/hyperlink" Target="https://www.sigmaaldrich.com/HR/en/product/mm/484400" TargetMode="External"/><Relationship Id="rId12" Type="http://schemas.openxmlformats.org/officeDocument/2006/relationships/hyperlink" Target="https://www.sigmaaldrich.com/HR/en/product/sial/84532" TargetMode="External"/><Relationship Id="rId13" Type="http://schemas.openxmlformats.org/officeDocument/2006/relationships/hyperlink" Target="https://www.sigmaaldrich.com/HR/en/product/sial/91904" TargetMode="External"/><Relationship Id="rId14" Type="http://schemas.openxmlformats.org/officeDocument/2006/relationships/hyperlink" Target="https://www.sigmaaldrich.com/HR/en/product/sial/35602" TargetMode="External"/><Relationship Id="rId15" Type="http://schemas.openxmlformats.org/officeDocument/2006/relationships/hyperlink" Target="https://www.bldpharm.com/products/33468-35-8.html?BD=BD108962" TargetMode="External"/><Relationship Id="rId16" Type="http://schemas.openxmlformats.org/officeDocument/2006/relationships/hyperlink" Target="https://www.sigmaaldrich.com/HR/en/product/sigma/a9099" TargetMode="External"/><Relationship Id="rId17" Type="http://schemas.openxmlformats.org/officeDocument/2006/relationships/hyperlink" Target="https://www.sigmaaldrich.com/HR/en/product/sigma/g6649" TargetMode="External"/><Relationship Id="rId18" Type="http://schemas.openxmlformats.org/officeDocument/2006/relationships/hyperlink" Target="https://www.sigmaaldrich.com/HR/en/product/sial/16654" TargetMode="External"/><Relationship Id="rId19" Type="http://schemas.openxmlformats.org/officeDocument/2006/relationships/hyperlink" Target="https://www.sigmaaldrich.com/HR/en/product/aldrich/72060" TargetMode="External"/><Relationship Id="rId20" Type="http://schemas.openxmlformats.org/officeDocument/2006/relationships/hyperlink" Target="https://www.sigmaaldrich.com/HR/en/product/sial/b4252" TargetMode="External"/><Relationship Id="rId21" Type="http://schemas.openxmlformats.org/officeDocument/2006/relationships/hyperlink" Target="https://www.sigmaaldrich.com/HR/en/product/sigma/41639" TargetMode="External"/><Relationship Id="rId22" Type="http://schemas.openxmlformats.org/officeDocument/2006/relationships/hyperlink" Target="https://www.sigmaaldrich.com/HR/en/product/sigma/f6627" TargetMode="External"/><Relationship Id="rId23" Type="http://schemas.openxmlformats.org/officeDocument/2006/relationships/hyperlink" Target="https://www.sigmaaldrich.com/HR/en/product/sial/phr1227" TargetMode="External"/><Relationship Id="rId24" Type="http://schemas.openxmlformats.org/officeDocument/2006/relationships/hyperlink" Target="https://www.sigmaaldrich.com/HR/en/product/aldrich/79330" TargetMode="External"/><Relationship Id="rId25" Type="http://schemas.openxmlformats.org/officeDocument/2006/relationships/hyperlink" Target="https://www.sigmaaldrich.com/HR/en/product/sial/i5502" TargetMode="External"/><Relationship Id="rId26" Type="http://schemas.openxmlformats.org/officeDocument/2006/relationships/hyperlink" Target="https://www.carlroth.com/de/en/a-to-z/iptg/p/cn08.3" TargetMode="External"/><Relationship Id="rId27" Type="http://schemas.openxmlformats.org/officeDocument/2006/relationships/hyperlink" Target="https://www.fishersci.de/shop/products/potassium-dihydrogen-orthophosphate-hplc-fisher-chemical/10429570?searchHijack=true&amp;searchTerm=p%2F4806%2F50&amp;searchType=RAPID&amp;matchedCatNo=p%2F4806%2F50" TargetMode="External"/><Relationship Id="rId28" Type="http://schemas.openxmlformats.org/officeDocument/2006/relationships/hyperlink" Target="https://www.sigmaaldrich.com/HR/en/product/aldrich/483044" TargetMode="External"/><Relationship Id="rId29" Type="http://schemas.openxmlformats.org/officeDocument/2006/relationships/hyperlink" Target="https://www.sigmaaldrich.com/HR/en/product/sial/59678" TargetMode="External"/><Relationship Id="rId30" Type="http://schemas.openxmlformats.org/officeDocument/2006/relationships/hyperlink" Target="https://www.fishersci.de/shop/products/sodium-dodecyl-sulfate-sds-white-powder-electrophoresis-fisher-bioreagents/10356463" TargetMode="External"/><Relationship Id="rId31" Type="http://schemas.openxmlformats.org/officeDocument/2006/relationships/hyperlink" Target="https://www.sigmaaldrich.com/HR/en/product/sigma/m1254" TargetMode="External"/><Relationship Id="rId32" Type="http://schemas.openxmlformats.org/officeDocument/2006/relationships/hyperlink" Target="https://www.sigmaaldrich.com/HR/en/product/sigma/p3069" TargetMode="External"/><Relationship Id="rId33" Type="http://schemas.openxmlformats.org/officeDocument/2006/relationships/hyperlink" Target="https://www.sigmaaldrich.com/HR/en/product/mm/104498" TargetMode="External"/><Relationship Id="rId34" Type="http://schemas.openxmlformats.org/officeDocument/2006/relationships/hyperlink" Target="https://www.sigmaaldrich.com/HR/en/product/sigma/c7642" TargetMode="External"/><Relationship Id="rId35" Type="http://schemas.openxmlformats.org/officeDocument/2006/relationships/hyperlink" Target="https://www.sigmaaldrich.com/HR/en/product/sigma/a9393" TargetMode="External"/><Relationship Id="rId36" Type="http://schemas.openxmlformats.org/officeDocument/2006/relationships/hyperlink" Target="https://www.sigmaaldrich.com/HR/en/product/aldrich/586617" TargetMode="External"/><Relationship Id="rId37" Type="http://schemas.openxmlformats.org/officeDocument/2006/relationships/hyperlink" Target="https://www.sigmaaldrich.com/HR/en/product/mm/103170" TargetMode="External"/><Relationship Id="rId38" Type="http://schemas.openxmlformats.org/officeDocument/2006/relationships/hyperlink" Target="https://www.fishersci.de/shop/products/methyl-red-acs-reagent/10311501" TargetMode="External"/><Relationship Id="rId39" Type="http://schemas.openxmlformats.org/officeDocument/2006/relationships/hyperlink" Target="https://www.sigmaaldrich.com/HR/en/product/sial/222461" TargetMode="External"/><Relationship Id="rId40" Type="http://schemas.openxmlformats.org/officeDocument/2006/relationships/hyperlink" Target="https://www.sigmaaldrich.com/HR/en/product/sial/114545" TargetMode="External"/><Relationship Id="rId41" Type="http://schemas.openxmlformats.org/officeDocument/2006/relationships/hyperlink" Target="https://www.sigmaaldrich.com/HR/en/product/mm/108122" TargetMode="External"/><Relationship Id="rId42" Type="http://schemas.openxmlformats.org/officeDocument/2006/relationships/hyperlink" Target="https://www.sigmaaldrich.com/HR/en/product/sigma/c2010" TargetMode="External"/><Relationship Id="rId43" Type="http://schemas.openxmlformats.org/officeDocument/2006/relationships/hyperlink" Target="https://www.sigmaaldrich.com/HR/en/product/aldrich/w224502" TargetMode="External"/><Relationship Id="rId44" Type="http://schemas.openxmlformats.org/officeDocument/2006/relationships/hyperlink" Target="https://www.sigmaaldrich.com/HR/en/product/sigma/45690" TargetMode="External"/><Relationship Id="rId45" Type="http://schemas.openxmlformats.org/officeDocument/2006/relationships/hyperlink" Target="https://www.sigmaaldrich.com/HR/en/product/mm/104873" TargetMode="External"/><Relationship Id="rId46" Type="http://schemas.openxmlformats.org/officeDocument/2006/relationships/hyperlink" Target="https://www.fishersci.de/shop/products/carrageenan-iota-type-thermo-scientific/15483349" TargetMode="External"/><Relationship Id="rId47" Type="http://schemas.openxmlformats.org/officeDocument/2006/relationships/hyperlink" Target="https://www.fishersci.de/shop/products/chitosan-molecular-weight-100-000-300-000/10732954" TargetMode="External"/><Relationship Id="rId48" Type="http://schemas.openxmlformats.org/officeDocument/2006/relationships/hyperlink" Target="https://www.gourmandise.hr/sastojci/laboratorijski-proizvodi/riblja-zelatina-1kg" TargetMode="External"/><Relationship Id="rId49" Type="http://schemas.openxmlformats.org/officeDocument/2006/relationships/hyperlink" Target="https://www.sigmaaldrich.com/HR/en/product/sial/82303" TargetMode="External"/><Relationship Id="rId50" Type="http://schemas.openxmlformats.org/officeDocument/2006/relationships/hyperlink" Target="https://www.sigmaaldrich.com/HR/en/product/sigma/m7755" TargetMode="External"/><Relationship Id="rId51" Type="http://schemas.openxmlformats.org/officeDocument/2006/relationships/hyperlink" Target="https://www.sigmaaldrich.com/HR/en/product/sigma/a9539" TargetMode="External"/><Relationship Id="rId52" Type="http://schemas.openxmlformats.org/officeDocument/2006/relationships/hyperlink" Target="https://www.hpc-standards.com/shop/ReferenceMaterials/FoodRelatedChemicals/Astaxanthin_1.htm" TargetMode="External"/><Relationship Id="rId53" Type="http://schemas.openxmlformats.org/officeDocument/2006/relationships/hyperlink" Target="https://www.sigmaaldrich.com/HR/en/product/sial/73608" TargetMode="External"/><Relationship Id="rId54" Type="http://schemas.openxmlformats.org/officeDocument/2006/relationships/hyperlink" Target="https://www.merckmillipore.com/INTL/en/product/GelGreen-Nucleic-Acid-Stain-10000X-Water,MM_NF-SCT125" TargetMode="External"/><Relationship Id="rId55" Type="http://schemas.openxmlformats.org/officeDocument/2006/relationships/hyperlink" Target="https://www.sigmaaldrich.com/HR/en/product/sigma/b6916" TargetMode="External"/><Relationship Id="rId56" Type="http://schemas.openxmlformats.org/officeDocument/2006/relationships/hyperlink" Target="https://www.fishersci.de/shop/products/nitric-acid-68-d-1-42-primar-plus-trace-metal-analysis-fisher-chemical/10149982" TargetMode="External"/><Relationship Id="rId57" Type="http://schemas.openxmlformats.org/officeDocument/2006/relationships/hyperlink" Target="https://www.sigmaaldrich.com/HR/en/product/sigma/p1944" TargetMode="External"/><Relationship Id="rId58" Type="http://schemas.openxmlformats.org/officeDocument/2006/relationships/hyperlink" Target="https://www.sigmaaldrich.com/HR/en/product/mm/107233" TargetMode="External"/><Relationship Id="rId59" Type="http://schemas.openxmlformats.org/officeDocument/2006/relationships/hyperlink" Target="https://lab.honeywell.com/shop/hydrofluoric-acid-47559" TargetMode="External"/><Relationship Id="rId60" Type="http://schemas.openxmlformats.org/officeDocument/2006/relationships/hyperlink" Target="https://lab.honeywell.com/shop/phosphoric-acid-79606" TargetMode="External"/><Relationship Id="rId61" Type="http://schemas.openxmlformats.org/officeDocument/2006/relationships/hyperlink" Target="https://www.sigmaaldrich.com/HR/en/product/sial/18909" TargetMode="External"/><Relationship Id="rId62" Type="http://schemas.openxmlformats.org/officeDocument/2006/relationships/hyperlink" Target="https://www.lgcstandards.com/HR/en/Kanamycin-A-Sulfate/p/TRC-K137500" TargetMode="External"/><Relationship Id="rId63" Type="http://schemas.openxmlformats.org/officeDocument/2006/relationships/hyperlink" Target="https://www.lgcstandards.com/HR/en/-Catechin/p/DRE-C11059100" TargetMode="External"/><Relationship Id="rId64" Type="http://schemas.openxmlformats.org/officeDocument/2006/relationships/hyperlink" Target="https://hr.hach.com/kivetni-test-za-kpk-150-1000-mg-l-o/product?id=26370256796" TargetMode="External"/><Relationship Id="rId65" Type="http://schemas.openxmlformats.org/officeDocument/2006/relationships/hyperlink" Target="https://www.sigmaaldrich.com/HR/en/product/mm/117958" TargetMode="External"/><Relationship Id="rId66" Type="http://schemas.openxmlformats.org/officeDocument/2006/relationships/hyperlink" Target="https://www.sigmaaldrich.com/HR/en/product/mm/118348" TargetMode="External"/><Relationship Id="rId67" Type="http://schemas.openxmlformats.org/officeDocument/2006/relationships/hyperlink" Target="https://www.fishersci.de/shop/products/hydrochloric-acid-37-trace-metal-analysis-d-1-18-primar-plus-fisher-chemical/10623014?searchHijack=true&amp;searchTerm=10623014&amp;searchType=RAPID&amp;matchedCatNo=10623014" TargetMode="External"/><Relationship Id="rId68" Type="http://schemas.openxmlformats.org/officeDocument/2006/relationships/hyperlink" Target="https://www.sigmaaldrich.com/HR/en/product/sigma/p8340" TargetMode="External"/><Relationship Id="rId69" Type="http://schemas.openxmlformats.org/officeDocument/2006/relationships/hyperlink" Target="https://www.sigmaaldrich.com/HR/en/product/sigma/pic0002" TargetMode="External"/><Relationship Id="rId70" Type="http://schemas.openxmlformats.org/officeDocument/2006/relationships/hyperlink" Target="https://www.sigmaaldrich.com/HR/en/product/sial/09182" TargetMode="External"/><Relationship Id="rId71" Type="http://schemas.openxmlformats.org/officeDocument/2006/relationships/hyperlink" Target="https://www.sigmaaldrich.com/HR/en/product/sial/phr1024" TargetMode="External"/><Relationship Id="rId72" Type="http://schemas.openxmlformats.org/officeDocument/2006/relationships/hyperlink" Target="https://www.sigmaaldrich.com/HR/en/product/sial/07168" TargetMode="External"/><Relationship Id="rId73" Type="http://schemas.openxmlformats.org/officeDocument/2006/relationships/hyperlink" Target="https://www.sigmaaldrich.com/HR/en/product/sial/phr1497" TargetMode="External"/><Relationship Id="rId74" Type="http://schemas.openxmlformats.org/officeDocument/2006/relationships/hyperlink" Target="https://www.grammol.hr/INDIKATORI-I-REAGENSI/metilensko_modrilo__1" TargetMode="External"/><Relationship Id="rId75" Type="http://schemas.openxmlformats.org/officeDocument/2006/relationships/hyperlink" Target="https://www.grammol.com/INDICATORS-AND-REAGENTS/Methyl-red-indicator-11" TargetMode="External"/><Relationship Id="rId76" Type="http://schemas.openxmlformats.org/officeDocument/2006/relationships/hyperlink" Target="https://www.grammol.com/INDICATORS-AND-REAGENTS/Methyl-red-indicator-6" TargetMode="External"/><Relationship Id="rId77" Type="http://schemas.openxmlformats.org/officeDocument/2006/relationships/hyperlink" Target="https://www.fishersci.de/shop/products/formic-acid-99-0-optima-lc-ms-grade-fisher-chemical/10596814?searchHijack=true&amp;searchTerm=10596814&amp;searchType=RAPID&amp;matchedCatNo=10596814" TargetMode="External"/><Relationship Id="rId78" Type="http://schemas.openxmlformats.org/officeDocument/2006/relationships/hyperlink" Target="https://www.fishersci.de/shop/products/acetic-acid-optima-lc-ms-grade-fisher-chemical/10860701?searchHijack=true&amp;searchTerm=10860701&amp;searchType=RAPID&amp;matchedCatNo=10860701" TargetMode="External"/><Relationship Id="rId79" Type="http://schemas.openxmlformats.org/officeDocument/2006/relationships/hyperlink" Target="https://www.sigmaaldrich.com/HR/en/product/sigma/95904" TargetMode="External"/><Relationship Id="rId80" Type="http://schemas.openxmlformats.org/officeDocument/2006/relationships/hyperlink" Target="https://www.sigmaaldrich.com/HR/en/product/sigma/p9416" TargetMode="External"/><Relationship Id="rId81" Type="http://schemas.openxmlformats.org/officeDocument/2006/relationships/hyperlink" Target="https://www.sigmaaldrich.com/HR/en/product/sial/p8074" TargetMode="External"/><Relationship Id="rId82" Type="http://schemas.openxmlformats.org/officeDocument/2006/relationships/hyperlink" Target="https://www.sigmaaldrich.com/HR/en/product/sial/s9765" TargetMode="External"/><Relationship Id="rId83" Type="http://schemas.openxmlformats.org/officeDocument/2006/relationships/hyperlink" Target="https://www.fishersci.de/shop/products/hydrogen-peroxide-30-w-v-100-volumes-primar-trace-metal-analysis/10530341?searchHijack=true&amp;searchTerm=10530341&amp;searchType=RAPID&amp;matchedCatNo=10530341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L105"/>
  <sheetViews>
    <sheetView showFormulas="false" showGridLines="true" showRowColHeaders="true" showZeros="true" rightToLeft="false" tabSelected="true" showOutlineSymbols="true" defaultGridColor="true" view="normal" topLeftCell="D100" colorId="64" zoomScale="100" zoomScaleNormal="100" zoomScalePageLayoutView="100" workbookViewId="0">
      <selection pane="topLeft" activeCell="A1" activeCellId="0" sqref="A1"/>
    </sheetView>
  </sheetViews>
  <sheetFormatPr defaultColWidth="8.90234375" defaultRowHeight="14.4" zeroHeight="false" outlineLevelRow="0" outlineLevelCol="0"/>
  <cols>
    <col collapsed="false" customWidth="true" hidden="false" outlineLevel="0" max="1" min="1" style="1" width="6.35"/>
    <col collapsed="false" customWidth="true" hidden="false" outlineLevel="0" max="2" min="2" style="2" width="55.33"/>
    <col collapsed="false" customWidth="true" hidden="false" outlineLevel="0" max="3" min="3" style="1" width="10.33"/>
    <col collapsed="false" customWidth="true" hidden="false" outlineLevel="0" max="4" min="4" style="1" width="39.43"/>
    <col collapsed="false" customWidth="true" hidden="false" outlineLevel="0" max="5" min="5" style="3" width="31.11"/>
    <col collapsed="false" customWidth="false" hidden="false" outlineLevel="0" max="6" min="6" style="1" width="8.89"/>
    <col collapsed="false" customWidth="true" hidden="false" outlineLevel="0" max="7" min="7" style="1" width="7.67"/>
    <col collapsed="false" customWidth="true" hidden="false" outlineLevel="0" max="8" min="8" style="1" width="10.33"/>
    <col collapsed="false" customWidth="true" hidden="false" outlineLevel="0" max="9" min="9" style="1" width="13.22"/>
    <col collapsed="false" customWidth="true" hidden="false" outlineLevel="0" max="10" min="10" style="1" width="20.33"/>
    <col collapsed="false" customWidth="true" hidden="false" outlineLevel="0" max="11" min="11" style="1" width="20.22"/>
    <col collapsed="false" customWidth="true" hidden="false" outlineLevel="0" max="12" min="12" style="1" width="19.45"/>
    <col collapsed="false" customWidth="false" hidden="false" outlineLevel="0" max="1024" min="13" style="1" width="8.89"/>
  </cols>
  <sheetData>
    <row r="1" customFormat="false" ht="14.4" hidden="false" customHeight="false" outlineLevel="0" collapsed="false">
      <c r="B1" s="3" t="s">
        <v>0</v>
      </c>
    </row>
    <row r="4" customFormat="false" ht="43.2" hidden="false" customHeight="false" outlineLevel="0" collapsed="false">
      <c r="A4" s="4" t="s">
        <v>1</v>
      </c>
      <c r="B4" s="4" t="s">
        <v>2</v>
      </c>
      <c r="C4" s="5" t="s">
        <v>3</v>
      </c>
      <c r="D4" s="4" t="s">
        <v>4</v>
      </c>
      <c r="E4" s="4" t="s">
        <v>5</v>
      </c>
      <c r="F4" s="4" t="s">
        <v>6</v>
      </c>
      <c r="G4" s="6" t="s">
        <v>7</v>
      </c>
      <c r="H4" s="6" t="s">
        <v>8</v>
      </c>
      <c r="I4" s="6" t="s">
        <v>9</v>
      </c>
      <c r="J4" s="6" t="s">
        <v>10</v>
      </c>
      <c r="K4" s="6" t="s">
        <v>11</v>
      </c>
      <c r="L4" s="6" t="s">
        <v>12</v>
      </c>
    </row>
    <row r="5" s="10" customFormat="true" ht="12" hidden="false" customHeight="false" outlineLevel="0" collapsed="false">
      <c r="A5" s="7" t="n">
        <v>1</v>
      </c>
      <c r="B5" s="7" t="n">
        <v>2</v>
      </c>
      <c r="C5" s="8" t="s">
        <v>13</v>
      </c>
      <c r="D5" s="7" t="n">
        <v>4</v>
      </c>
      <c r="E5" s="7" t="n">
        <v>5</v>
      </c>
      <c r="F5" s="7" t="n">
        <v>6</v>
      </c>
      <c r="G5" s="9" t="n">
        <v>7</v>
      </c>
      <c r="H5" s="9" t="n">
        <v>8</v>
      </c>
      <c r="I5" s="9" t="n">
        <v>9</v>
      </c>
      <c r="J5" s="9" t="n">
        <v>10</v>
      </c>
      <c r="K5" s="9" t="n">
        <v>11</v>
      </c>
      <c r="L5" s="9" t="s">
        <v>14</v>
      </c>
    </row>
    <row r="6" s="10" customFormat="true" ht="13.8" hidden="false" customHeight="false" outlineLevel="0" collapsed="false">
      <c r="A6" s="11" t="n">
        <v>1</v>
      </c>
      <c r="B6" s="12" t="s">
        <v>15</v>
      </c>
      <c r="C6" s="13" t="s">
        <v>16</v>
      </c>
      <c r="D6" s="13" t="s">
        <v>17</v>
      </c>
      <c r="E6" s="12"/>
      <c r="F6" s="13" t="n">
        <v>250</v>
      </c>
      <c r="G6" s="13" t="s">
        <v>18</v>
      </c>
      <c r="H6" s="13" t="n">
        <v>1</v>
      </c>
      <c r="I6" s="14" t="s">
        <v>19</v>
      </c>
      <c r="J6" s="14" t="s">
        <v>20</v>
      </c>
      <c r="K6" s="15" t="n">
        <v>60.9</v>
      </c>
      <c r="L6" s="15" t="n">
        <f aca="false">H6*K6</f>
        <v>60.9</v>
      </c>
    </row>
    <row r="7" s="10" customFormat="true" ht="13.8" hidden="false" customHeight="false" outlineLevel="0" collapsed="false">
      <c r="A7" s="11" t="n">
        <v>2</v>
      </c>
      <c r="B7" s="12" t="s">
        <v>21</v>
      </c>
      <c r="C7" s="13"/>
      <c r="D7" s="13" t="s">
        <v>22</v>
      </c>
      <c r="E7" s="12" t="s">
        <v>23</v>
      </c>
      <c r="F7" s="13" t="n">
        <v>10</v>
      </c>
      <c r="G7" s="13" t="s">
        <v>18</v>
      </c>
      <c r="H7" s="13" t="n">
        <v>1</v>
      </c>
      <c r="I7" s="14" t="s">
        <v>24</v>
      </c>
      <c r="J7" s="14" t="s">
        <v>25</v>
      </c>
      <c r="K7" s="15" t="n">
        <v>60.1</v>
      </c>
      <c r="L7" s="15" t="n">
        <f aca="false">H7*K7</f>
        <v>60.1</v>
      </c>
    </row>
    <row r="8" s="10" customFormat="true" ht="13.8" hidden="false" customHeight="false" outlineLevel="0" collapsed="false">
      <c r="A8" s="11" t="n">
        <v>3</v>
      </c>
      <c r="B8" s="12" t="s">
        <v>26</v>
      </c>
      <c r="C8" s="13"/>
      <c r="D8" s="13" t="s">
        <v>27</v>
      </c>
      <c r="E8" s="12" t="s">
        <v>28</v>
      </c>
      <c r="F8" s="13" t="n">
        <v>5</v>
      </c>
      <c r="G8" s="13" t="s">
        <v>29</v>
      </c>
      <c r="H8" s="13" t="n">
        <v>1</v>
      </c>
      <c r="I8" s="14" t="n">
        <v>15632011</v>
      </c>
      <c r="J8" s="14" t="s">
        <v>30</v>
      </c>
      <c r="K8" s="15" t="n">
        <v>350.2</v>
      </c>
      <c r="L8" s="15" t="n">
        <f aca="false">H8*K8</f>
        <v>350.2</v>
      </c>
    </row>
    <row r="9" s="10" customFormat="true" ht="13.8" hidden="false" customHeight="false" outlineLevel="0" collapsed="false">
      <c r="A9" s="11" t="n">
        <v>4</v>
      </c>
      <c r="B9" s="12" t="s">
        <v>31</v>
      </c>
      <c r="C9" s="13"/>
      <c r="D9" s="13" t="s">
        <v>32</v>
      </c>
      <c r="E9" s="12"/>
      <c r="F9" s="13" t="n">
        <v>1</v>
      </c>
      <c r="G9" s="13" t="s">
        <v>29</v>
      </c>
      <c r="H9" s="13" t="n">
        <v>1</v>
      </c>
      <c r="I9" s="14" t="s">
        <v>33</v>
      </c>
      <c r="J9" s="14" t="s">
        <v>34</v>
      </c>
      <c r="K9" s="15" t="n">
        <v>138.5</v>
      </c>
      <c r="L9" s="15" t="n">
        <f aca="false">H9*K9</f>
        <v>138.5</v>
      </c>
    </row>
    <row r="10" s="10" customFormat="true" ht="13.8" hidden="false" customHeight="false" outlineLevel="0" collapsed="false">
      <c r="A10" s="11" t="n">
        <v>5</v>
      </c>
      <c r="B10" s="12" t="s">
        <v>35</v>
      </c>
      <c r="C10" s="13"/>
      <c r="D10" s="13" t="s">
        <v>32</v>
      </c>
      <c r="E10" s="12"/>
      <c r="F10" s="13" t="n">
        <v>50</v>
      </c>
      <c r="G10" s="13" t="s">
        <v>36</v>
      </c>
      <c r="H10" s="13" t="n">
        <v>1</v>
      </c>
      <c r="I10" s="14" t="s">
        <v>37</v>
      </c>
      <c r="J10" s="14" t="s">
        <v>38</v>
      </c>
      <c r="K10" s="15" t="n">
        <v>218.4</v>
      </c>
      <c r="L10" s="15" t="n">
        <f aca="false">H10*K10</f>
        <v>218.4</v>
      </c>
    </row>
    <row r="11" s="10" customFormat="true" ht="82.3" hidden="false" customHeight="false" outlineLevel="0" collapsed="false">
      <c r="A11" s="11" t="n">
        <v>6</v>
      </c>
      <c r="B11" s="12" t="s">
        <v>39</v>
      </c>
      <c r="C11" s="13" t="s">
        <v>40</v>
      </c>
      <c r="D11" s="13" t="s">
        <v>41</v>
      </c>
      <c r="E11" s="12"/>
      <c r="F11" s="13" t="s">
        <v>42</v>
      </c>
      <c r="G11" s="13" t="s">
        <v>18</v>
      </c>
      <c r="H11" s="13" t="n">
        <v>1</v>
      </c>
      <c r="I11" s="14" t="s">
        <v>43</v>
      </c>
      <c r="J11" s="14" t="s">
        <v>44</v>
      </c>
      <c r="K11" s="15" t="n">
        <v>655.4</v>
      </c>
      <c r="L11" s="15" t="n">
        <f aca="false">H11*K11</f>
        <v>655.4</v>
      </c>
    </row>
    <row r="12" s="10" customFormat="true" ht="93.8" hidden="false" customHeight="false" outlineLevel="0" collapsed="false">
      <c r="A12" s="11" t="n">
        <v>7</v>
      </c>
      <c r="B12" s="12" t="s">
        <v>45</v>
      </c>
      <c r="C12" s="13" t="s">
        <v>46</v>
      </c>
      <c r="D12" s="13" t="s">
        <v>47</v>
      </c>
      <c r="E12" s="12" t="s">
        <v>48</v>
      </c>
      <c r="F12" s="13" t="s">
        <v>49</v>
      </c>
      <c r="G12" s="13" t="s">
        <v>18</v>
      </c>
      <c r="H12" s="13" t="n">
        <v>1</v>
      </c>
      <c r="I12" s="14" t="s">
        <v>50</v>
      </c>
      <c r="J12" s="14" t="s">
        <v>51</v>
      </c>
      <c r="K12" s="15" t="n">
        <v>240</v>
      </c>
      <c r="L12" s="15" t="n">
        <f aca="false">H12*K12</f>
        <v>240</v>
      </c>
    </row>
    <row r="13" s="10" customFormat="true" ht="36.15" hidden="false" customHeight="false" outlineLevel="0" collapsed="false">
      <c r="A13" s="11" t="n">
        <v>8</v>
      </c>
      <c r="B13" s="16" t="s">
        <v>52</v>
      </c>
      <c r="C13" s="17" t="s">
        <v>53</v>
      </c>
      <c r="D13" s="18" t="s">
        <v>54</v>
      </c>
      <c r="E13" s="19" t="s">
        <v>55</v>
      </c>
      <c r="F13" s="17" t="n">
        <v>25</v>
      </c>
      <c r="G13" s="17" t="s">
        <v>36</v>
      </c>
      <c r="H13" s="17" t="n">
        <v>2</v>
      </c>
      <c r="I13" s="14" t="s">
        <v>56</v>
      </c>
      <c r="J13" s="14" t="s">
        <v>57</v>
      </c>
      <c r="K13" s="15" t="n">
        <v>296.5</v>
      </c>
      <c r="L13" s="15" t="n">
        <f aca="false">H13*K13</f>
        <v>593</v>
      </c>
    </row>
    <row r="14" s="10" customFormat="true" ht="36.15" hidden="false" customHeight="false" outlineLevel="0" collapsed="false">
      <c r="A14" s="11" t="n">
        <v>9</v>
      </c>
      <c r="B14" s="16" t="s">
        <v>58</v>
      </c>
      <c r="C14" s="17" t="s">
        <v>59</v>
      </c>
      <c r="D14" s="20" t="s">
        <v>54</v>
      </c>
      <c r="E14" s="19" t="s">
        <v>55</v>
      </c>
      <c r="F14" s="17" t="n">
        <v>10</v>
      </c>
      <c r="G14" s="17" t="s">
        <v>36</v>
      </c>
      <c r="H14" s="17" t="n">
        <v>1</v>
      </c>
      <c r="I14" s="14" t="s">
        <v>60</v>
      </c>
      <c r="J14" s="14" t="s">
        <v>61</v>
      </c>
      <c r="K14" s="15" t="n">
        <v>156.8</v>
      </c>
      <c r="L14" s="15" t="n">
        <f aca="false">H14*K14</f>
        <v>156.8</v>
      </c>
    </row>
    <row r="15" s="10" customFormat="true" ht="36.15" hidden="false" customHeight="false" outlineLevel="0" collapsed="false">
      <c r="A15" s="11" t="n">
        <v>10</v>
      </c>
      <c r="B15" s="16" t="s">
        <v>62</v>
      </c>
      <c r="C15" s="17" t="s">
        <v>63</v>
      </c>
      <c r="D15" s="20" t="s">
        <v>54</v>
      </c>
      <c r="E15" s="19" t="s">
        <v>55</v>
      </c>
      <c r="F15" s="17" t="n">
        <v>20</v>
      </c>
      <c r="G15" s="17" t="s">
        <v>36</v>
      </c>
      <c r="H15" s="17" t="n">
        <v>1</v>
      </c>
      <c r="I15" s="14" t="s">
        <v>64</v>
      </c>
      <c r="J15" s="14" t="s">
        <v>65</v>
      </c>
      <c r="K15" s="15" t="n">
        <v>277.2</v>
      </c>
      <c r="L15" s="15" t="n">
        <f aca="false">H15*K15</f>
        <v>277.2</v>
      </c>
    </row>
    <row r="16" s="10" customFormat="true" ht="36.15" hidden="false" customHeight="false" outlineLevel="0" collapsed="false">
      <c r="A16" s="11" t="n">
        <v>11</v>
      </c>
      <c r="B16" s="16" t="s">
        <v>66</v>
      </c>
      <c r="C16" s="17" t="s">
        <v>67</v>
      </c>
      <c r="D16" s="20" t="s">
        <v>54</v>
      </c>
      <c r="E16" s="19" t="s">
        <v>55</v>
      </c>
      <c r="F16" s="17" t="n">
        <v>2</v>
      </c>
      <c r="G16" s="17" t="s">
        <v>36</v>
      </c>
      <c r="H16" s="17" t="n">
        <v>1</v>
      </c>
      <c r="I16" s="14" t="s">
        <v>68</v>
      </c>
      <c r="J16" s="14" t="s">
        <v>69</v>
      </c>
      <c r="K16" s="15" t="n">
        <v>126</v>
      </c>
      <c r="L16" s="15" t="n">
        <f aca="false">H16*K16</f>
        <v>126</v>
      </c>
    </row>
    <row r="17" s="10" customFormat="true" ht="36.15" hidden="false" customHeight="false" outlineLevel="0" collapsed="false">
      <c r="A17" s="11" t="n">
        <v>12</v>
      </c>
      <c r="B17" s="16" t="s">
        <v>70</v>
      </c>
      <c r="C17" s="17" t="s">
        <v>71</v>
      </c>
      <c r="D17" s="20" t="s">
        <v>54</v>
      </c>
      <c r="E17" s="19" t="s">
        <v>55</v>
      </c>
      <c r="F17" s="17" t="n">
        <v>50</v>
      </c>
      <c r="G17" s="17" t="s">
        <v>36</v>
      </c>
      <c r="H17" s="17" t="n">
        <v>1</v>
      </c>
      <c r="I17" s="14" t="s">
        <v>72</v>
      </c>
      <c r="J17" s="14" t="s">
        <v>73</v>
      </c>
      <c r="K17" s="15" t="n">
        <v>81.9</v>
      </c>
      <c r="L17" s="15" t="n">
        <f aca="false">H17*K17</f>
        <v>81.9</v>
      </c>
    </row>
    <row r="18" s="10" customFormat="true" ht="13.8" hidden="false" customHeight="false" outlineLevel="0" collapsed="false">
      <c r="A18" s="11" t="n">
        <v>13</v>
      </c>
      <c r="B18" s="12" t="s">
        <v>74</v>
      </c>
      <c r="C18" s="13" t="s">
        <v>75</v>
      </c>
      <c r="D18" s="13" t="s">
        <v>54</v>
      </c>
      <c r="E18" s="12"/>
      <c r="F18" s="13" t="n">
        <v>5</v>
      </c>
      <c r="G18" s="13" t="s">
        <v>36</v>
      </c>
      <c r="H18" s="13" t="n">
        <v>1</v>
      </c>
      <c r="I18" s="14" t="s">
        <v>76</v>
      </c>
      <c r="J18" s="14" t="s">
        <v>77</v>
      </c>
      <c r="K18" s="15" t="n">
        <v>172.2</v>
      </c>
      <c r="L18" s="15" t="n">
        <f aca="false">H18*K18</f>
        <v>172.2</v>
      </c>
    </row>
    <row r="19" s="10" customFormat="true" ht="13.8" hidden="false" customHeight="false" outlineLevel="0" collapsed="false">
      <c r="A19" s="11" t="n">
        <v>14</v>
      </c>
      <c r="B19" s="12" t="s">
        <v>78</v>
      </c>
      <c r="C19" s="13" t="s">
        <v>79</v>
      </c>
      <c r="D19" s="13" t="s">
        <v>54</v>
      </c>
      <c r="E19" s="12"/>
      <c r="F19" s="13" t="s">
        <v>80</v>
      </c>
      <c r="G19" s="13" t="s">
        <v>18</v>
      </c>
      <c r="H19" s="13" t="n">
        <v>2</v>
      </c>
      <c r="I19" s="14" t="s">
        <v>81</v>
      </c>
      <c r="J19" s="14" t="s">
        <v>82</v>
      </c>
      <c r="K19" s="15" t="n">
        <v>80.9</v>
      </c>
      <c r="L19" s="15" t="n">
        <f aca="false">H19*K19</f>
        <v>161.8</v>
      </c>
    </row>
    <row r="20" s="10" customFormat="true" ht="82.3" hidden="false" customHeight="false" outlineLevel="0" collapsed="false">
      <c r="A20" s="11" t="n">
        <v>15</v>
      </c>
      <c r="B20" s="12" t="s">
        <v>83</v>
      </c>
      <c r="C20" s="13" t="s">
        <v>84</v>
      </c>
      <c r="D20" s="13" t="s">
        <v>54</v>
      </c>
      <c r="E20" s="12"/>
      <c r="F20" s="13" t="n">
        <v>10</v>
      </c>
      <c r="G20" s="13" t="s">
        <v>18</v>
      </c>
      <c r="H20" s="13" t="n">
        <v>1</v>
      </c>
      <c r="I20" s="14" t="s">
        <v>85</v>
      </c>
      <c r="J20" s="14" t="s">
        <v>86</v>
      </c>
      <c r="K20" s="15" t="n">
        <v>294</v>
      </c>
      <c r="L20" s="15" t="n">
        <f aca="false">H20*K20</f>
        <v>294</v>
      </c>
    </row>
    <row r="21" s="10" customFormat="true" ht="36.15" hidden="false" customHeight="false" outlineLevel="0" collapsed="false">
      <c r="A21" s="11" t="n">
        <v>16</v>
      </c>
      <c r="B21" s="16" t="s">
        <v>87</v>
      </c>
      <c r="C21" s="17" t="s">
        <v>88</v>
      </c>
      <c r="D21" s="20" t="s">
        <v>54</v>
      </c>
      <c r="E21" s="19" t="s">
        <v>55</v>
      </c>
      <c r="F21" s="17" t="n">
        <v>1</v>
      </c>
      <c r="G21" s="17" t="s">
        <v>36</v>
      </c>
      <c r="H21" s="17" t="n">
        <v>1</v>
      </c>
      <c r="I21" s="14" t="s">
        <v>89</v>
      </c>
      <c r="J21" s="14" t="s">
        <v>90</v>
      </c>
      <c r="K21" s="15" t="n">
        <v>777</v>
      </c>
      <c r="L21" s="15" t="n">
        <f aca="false">H21*K21</f>
        <v>777</v>
      </c>
    </row>
    <row r="22" s="10" customFormat="true" ht="13.8" hidden="false" customHeight="false" outlineLevel="0" collapsed="false">
      <c r="A22" s="11" t="n">
        <v>17</v>
      </c>
      <c r="B22" s="16" t="s">
        <v>91</v>
      </c>
      <c r="C22" s="17" t="s">
        <v>92</v>
      </c>
      <c r="D22" s="20" t="s">
        <v>93</v>
      </c>
      <c r="E22" s="16" t="s">
        <v>55</v>
      </c>
      <c r="F22" s="17" t="n">
        <v>10</v>
      </c>
      <c r="G22" s="17" t="s">
        <v>36</v>
      </c>
      <c r="H22" s="17" t="n">
        <v>1</v>
      </c>
      <c r="I22" s="14" t="s">
        <v>94</v>
      </c>
      <c r="J22" s="14" t="s">
        <v>95</v>
      </c>
      <c r="K22" s="15" t="n">
        <v>210.7</v>
      </c>
      <c r="L22" s="15" t="n">
        <f aca="false">H22*K22</f>
        <v>210.7</v>
      </c>
    </row>
    <row r="23" s="10" customFormat="true" ht="13.8" hidden="false" customHeight="false" outlineLevel="0" collapsed="false">
      <c r="A23" s="11" t="n">
        <v>18</v>
      </c>
      <c r="B23" s="12" t="s">
        <v>96</v>
      </c>
      <c r="C23" s="21" t="s">
        <v>97</v>
      </c>
      <c r="D23" s="13" t="s">
        <v>93</v>
      </c>
      <c r="E23" s="12"/>
      <c r="F23" s="21" t="s">
        <v>49</v>
      </c>
      <c r="G23" s="13" t="s">
        <v>18</v>
      </c>
      <c r="H23" s="13" t="n">
        <v>1</v>
      </c>
      <c r="I23" s="14" t="s">
        <v>98</v>
      </c>
      <c r="J23" s="14" t="s">
        <v>99</v>
      </c>
      <c r="K23" s="15" t="n">
        <v>134.9</v>
      </c>
      <c r="L23" s="15" t="n">
        <f aca="false">H23*K23</f>
        <v>134.9</v>
      </c>
    </row>
    <row r="24" s="10" customFormat="true" ht="13.8" hidden="false" customHeight="false" outlineLevel="0" collapsed="false">
      <c r="A24" s="11" t="n">
        <v>19</v>
      </c>
      <c r="B24" s="16" t="s">
        <v>100</v>
      </c>
      <c r="C24" s="17" t="s">
        <v>101</v>
      </c>
      <c r="D24" s="20" t="s">
        <v>93</v>
      </c>
      <c r="E24" s="16" t="s">
        <v>102</v>
      </c>
      <c r="F24" s="17" t="n">
        <v>100</v>
      </c>
      <c r="G24" s="17" t="s">
        <v>18</v>
      </c>
      <c r="H24" s="17" t="n">
        <v>2</v>
      </c>
      <c r="I24" s="14" t="s">
        <v>103</v>
      </c>
      <c r="J24" s="14" t="s">
        <v>104</v>
      </c>
      <c r="K24" s="15" t="n">
        <v>89.6</v>
      </c>
      <c r="L24" s="15" t="n">
        <f aca="false">H24*K24</f>
        <v>179.2</v>
      </c>
    </row>
    <row r="25" s="10" customFormat="true" ht="105.35" hidden="false" customHeight="false" outlineLevel="0" collapsed="false">
      <c r="A25" s="11" t="n">
        <v>20</v>
      </c>
      <c r="B25" s="12" t="s">
        <v>105</v>
      </c>
      <c r="C25" s="13" t="s">
        <v>106</v>
      </c>
      <c r="D25" s="13" t="s">
        <v>93</v>
      </c>
      <c r="E25" s="12"/>
      <c r="F25" s="13" t="n">
        <v>500</v>
      </c>
      <c r="G25" s="13" t="s">
        <v>18</v>
      </c>
      <c r="H25" s="13" t="n">
        <v>2</v>
      </c>
      <c r="I25" s="14" t="n">
        <v>406005000</v>
      </c>
      <c r="J25" s="14" t="s">
        <v>107</v>
      </c>
      <c r="K25" s="15" t="n">
        <v>310.4</v>
      </c>
      <c r="L25" s="15" t="n">
        <f aca="false">H25*K25</f>
        <v>620.8</v>
      </c>
    </row>
    <row r="26" s="10" customFormat="true" ht="82.3" hidden="false" customHeight="false" outlineLevel="0" collapsed="false">
      <c r="A26" s="11" t="n">
        <v>21</v>
      </c>
      <c r="B26" s="12" t="s">
        <v>108</v>
      </c>
      <c r="C26" s="13" t="s">
        <v>109</v>
      </c>
      <c r="D26" s="13" t="s">
        <v>93</v>
      </c>
      <c r="E26" s="12"/>
      <c r="F26" s="13" t="n">
        <v>2</v>
      </c>
      <c r="G26" s="13" t="s">
        <v>18</v>
      </c>
      <c r="H26" s="13" t="n">
        <v>1</v>
      </c>
      <c r="I26" s="14" t="s">
        <v>110</v>
      </c>
      <c r="J26" s="14" t="s">
        <v>111</v>
      </c>
      <c r="K26" s="15" t="n">
        <v>340.4</v>
      </c>
      <c r="L26" s="15" t="n">
        <f aca="false">H26*K26</f>
        <v>340.4</v>
      </c>
    </row>
    <row r="27" s="10" customFormat="true" ht="36.15" hidden="false" customHeight="false" outlineLevel="0" collapsed="false">
      <c r="A27" s="11" t="n">
        <v>22</v>
      </c>
      <c r="B27" s="16" t="s">
        <v>112</v>
      </c>
      <c r="C27" s="17" t="s">
        <v>113</v>
      </c>
      <c r="D27" s="20" t="s">
        <v>93</v>
      </c>
      <c r="E27" s="19" t="s">
        <v>55</v>
      </c>
      <c r="F27" s="17" t="n">
        <v>5</v>
      </c>
      <c r="G27" s="17" t="s">
        <v>36</v>
      </c>
      <c r="H27" s="17" t="n">
        <v>1</v>
      </c>
      <c r="I27" s="14" t="s">
        <v>114</v>
      </c>
      <c r="J27" s="14" t="s">
        <v>115</v>
      </c>
      <c r="K27" s="15" t="n">
        <v>43.2</v>
      </c>
      <c r="L27" s="15" t="n">
        <f aca="false">H27*K27</f>
        <v>43.2</v>
      </c>
    </row>
    <row r="28" s="10" customFormat="true" ht="36.15" hidden="false" customHeight="false" outlineLevel="0" collapsed="false">
      <c r="A28" s="11" t="n">
        <v>23</v>
      </c>
      <c r="B28" s="16" t="s">
        <v>116</v>
      </c>
      <c r="C28" s="17" t="s">
        <v>117</v>
      </c>
      <c r="D28" s="20" t="s">
        <v>93</v>
      </c>
      <c r="E28" s="19" t="s">
        <v>55</v>
      </c>
      <c r="F28" s="17" t="n">
        <v>10</v>
      </c>
      <c r="G28" s="17" t="s">
        <v>36</v>
      </c>
      <c r="H28" s="17" t="n">
        <v>1</v>
      </c>
      <c r="I28" s="14" t="s">
        <v>118</v>
      </c>
      <c r="J28" s="14" t="s">
        <v>119</v>
      </c>
      <c r="K28" s="15" t="n">
        <v>233.3</v>
      </c>
      <c r="L28" s="15" t="n">
        <f aca="false">H28*K28</f>
        <v>233.3</v>
      </c>
    </row>
    <row r="29" s="10" customFormat="true" ht="13.8" hidden="false" customHeight="false" outlineLevel="0" collapsed="false">
      <c r="A29" s="11" t="n">
        <v>24</v>
      </c>
      <c r="B29" s="12" t="s">
        <v>120</v>
      </c>
      <c r="C29" s="13" t="s">
        <v>121</v>
      </c>
      <c r="D29" s="13" t="s">
        <v>93</v>
      </c>
      <c r="E29" s="12"/>
      <c r="F29" s="13" t="n">
        <v>25</v>
      </c>
      <c r="G29" s="13" t="s">
        <v>18</v>
      </c>
      <c r="H29" s="13" t="n">
        <v>1</v>
      </c>
      <c r="I29" s="14" t="s">
        <v>122</v>
      </c>
      <c r="J29" s="14" t="s">
        <v>123</v>
      </c>
      <c r="K29" s="15" t="n">
        <v>26.8</v>
      </c>
      <c r="L29" s="15" t="n">
        <f aca="false">H29*K29</f>
        <v>26.8</v>
      </c>
    </row>
    <row r="30" s="10" customFormat="true" ht="13.8" hidden="false" customHeight="false" outlineLevel="0" collapsed="false">
      <c r="A30" s="11" t="n">
        <v>25</v>
      </c>
      <c r="B30" s="16" t="s">
        <v>124</v>
      </c>
      <c r="C30" s="17" t="s">
        <v>125</v>
      </c>
      <c r="D30" s="20" t="s">
        <v>93</v>
      </c>
      <c r="E30" s="19" t="s">
        <v>126</v>
      </c>
      <c r="F30" s="17" t="n">
        <v>1</v>
      </c>
      <c r="G30" s="17" t="s">
        <v>18</v>
      </c>
      <c r="H30" s="17" t="n">
        <v>1</v>
      </c>
      <c r="I30" s="14" t="s">
        <v>127</v>
      </c>
      <c r="J30" s="14" t="s">
        <v>128</v>
      </c>
      <c r="K30" s="15" t="n">
        <v>572</v>
      </c>
      <c r="L30" s="15" t="n">
        <f aca="false">H30*K30</f>
        <v>572</v>
      </c>
    </row>
    <row r="31" s="10" customFormat="true" ht="13.8" hidden="false" customHeight="false" outlineLevel="0" collapsed="false">
      <c r="A31" s="11" t="n">
        <v>26</v>
      </c>
      <c r="B31" s="16" t="s">
        <v>129</v>
      </c>
      <c r="C31" s="17" t="s">
        <v>130</v>
      </c>
      <c r="D31" s="22" t="s">
        <v>131</v>
      </c>
      <c r="E31" s="19" t="s">
        <v>132</v>
      </c>
      <c r="F31" s="17" t="s">
        <v>133</v>
      </c>
      <c r="G31" s="17" t="s">
        <v>134</v>
      </c>
      <c r="H31" s="17" t="n">
        <v>3</v>
      </c>
      <c r="I31" s="14" t="s">
        <v>135</v>
      </c>
      <c r="J31" s="14" t="s">
        <v>136</v>
      </c>
      <c r="K31" s="15" t="n">
        <v>54.6</v>
      </c>
      <c r="L31" s="15" t="n">
        <f aca="false">H31*K31</f>
        <v>163.8</v>
      </c>
    </row>
    <row r="32" s="10" customFormat="true" ht="13.8" hidden="false" customHeight="false" outlineLevel="0" collapsed="false">
      <c r="A32" s="11" t="n">
        <v>27</v>
      </c>
      <c r="B32" s="16" t="s">
        <v>137</v>
      </c>
      <c r="C32" s="17" t="s">
        <v>138</v>
      </c>
      <c r="D32" s="20" t="s">
        <v>139</v>
      </c>
      <c r="E32" s="19" t="s">
        <v>140</v>
      </c>
      <c r="F32" s="17" t="n">
        <v>1</v>
      </c>
      <c r="G32" s="17" t="s">
        <v>18</v>
      </c>
      <c r="H32" s="17" t="n">
        <v>1</v>
      </c>
      <c r="I32" s="14" t="s">
        <v>141</v>
      </c>
      <c r="J32" s="14" t="s">
        <v>142</v>
      </c>
      <c r="K32" s="15" t="n">
        <v>27.5</v>
      </c>
      <c r="L32" s="15" t="n">
        <f aca="false">H32*K32</f>
        <v>27.5</v>
      </c>
    </row>
    <row r="33" s="10" customFormat="true" ht="24.6" hidden="false" customHeight="false" outlineLevel="0" collapsed="false">
      <c r="A33" s="11" t="n">
        <v>28</v>
      </c>
      <c r="B33" s="19" t="s">
        <v>137</v>
      </c>
      <c r="C33" s="22" t="s">
        <v>138</v>
      </c>
      <c r="D33" s="20" t="s">
        <v>139</v>
      </c>
      <c r="E33" s="16" t="s">
        <v>143</v>
      </c>
      <c r="F33" s="22" t="n">
        <v>500</v>
      </c>
      <c r="G33" s="22" t="s">
        <v>36</v>
      </c>
      <c r="H33" s="22" t="n">
        <v>1</v>
      </c>
      <c r="I33" s="14" t="s">
        <v>144</v>
      </c>
      <c r="J33" s="14" t="s">
        <v>145</v>
      </c>
      <c r="K33" s="15" t="n">
        <v>133.8</v>
      </c>
      <c r="L33" s="15" t="n">
        <f aca="false">H33*K33</f>
        <v>133.8</v>
      </c>
    </row>
    <row r="34" s="10" customFormat="true" ht="13.8" hidden="false" customHeight="false" outlineLevel="0" collapsed="false">
      <c r="A34" s="11" t="n">
        <v>29</v>
      </c>
      <c r="B34" s="12" t="s">
        <v>146</v>
      </c>
      <c r="C34" s="13" t="s">
        <v>147</v>
      </c>
      <c r="D34" s="13" t="s">
        <v>139</v>
      </c>
      <c r="E34" s="12" t="s">
        <v>148</v>
      </c>
      <c r="F34" s="13" t="n">
        <v>100</v>
      </c>
      <c r="G34" s="13" t="s">
        <v>18</v>
      </c>
      <c r="H34" s="13" t="n">
        <v>1</v>
      </c>
      <c r="I34" s="14" t="s">
        <v>149</v>
      </c>
      <c r="J34" s="14" t="s">
        <v>150</v>
      </c>
      <c r="K34" s="15" t="n">
        <v>97.3</v>
      </c>
      <c r="L34" s="15" t="n">
        <f aca="false">H34*K34</f>
        <v>97.3</v>
      </c>
    </row>
    <row r="35" s="10" customFormat="true" ht="13.8" hidden="false" customHeight="false" outlineLevel="0" collapsed="false">
      <c r="A35" s="11" t="n">
        <v>30</v>
      </c>
      <c r="B35" s="16" t="s">
        <v>151</v>
      </c>
      <c r="C35" s="17" t="s">
        <v>152</v>
      </c>
      <c r="D35" s="20" t="s">
        <v>139</v>
      </c>
      <c r="E35" s="19" t="s">
        <v>153</v>
      </c>
      <c r="F35" s="17" t="n">
        <v>5</v>
      </c>
      <c r="G35" s="17" t="s">
        <v>18</v>
      </c>
      <c r="H35" s="17" t="n">
        <v>1</v>
      </c>
      <c r="I35" s="14" t="s">
        <v>154</v>
      </c>
      <c r="J35" s="14" t="s">
        <v>155</v>
      </c>
      <c r="K35" s="15" t="n">
        <v>269.5</v>
      </c>
      <c r="L35" s="15" t="n">
        <f aca="false">H35*K35</f>
        <v>269.5</v>
      </c>
    </row>
    <row r="36" s="10" customFormat="true" ht="13.8" hidden="false" customHeight="false" outlineLevel="0" collapsed="false">
      <c r="A36" s="11" t="n">
        <v>31</v>
      </c>
      <c r="B36" s="12" t="s">
        <v>156</v>
      </c>
      <c r="C36" s="13" t="s">
        <v>152</v>
      </c>
      <c r="D36" s="13" t="s">
        <v>139</v>
      </c>
      <c r="E36" s="12"/>
      <c r="F36" s="13" t="n">
        <v>50</v>
      </c>
      <c r="G36" s="13" t="s">
        <v>18</v>
      </c>
      <c r="H36" s="13" t="n">
        <v>1</v>
      </c>
      <c r="I36" s="14" t="s">
        <v>157</v>
      </c>
      <c r="J36" s="14" t="s">
        <v>158</v>
      </c>
      <c r="K36" s="15" t="n">
        <v>706.4</v>
      </c>
      <c r="L36" s="15" t="n">
        <f aca="false">H36*K36</f>
        <v>706.4</v>
      </c>
    </row>
    <row r="37" s="10" customFormat="true" ht="47.65" hidden="false" customHeight="false" outlineLevel="0" collapsed="false">
      <c r="A37" s="11" t="n">
        <v>32</v>
      </c>
      <c r="B37" s="16" t="s">
        <v>159</v>
      </c>
      <c r="C37" s="17" t="s">
        <v>160</v>
      </c>
      <c r="D37" s="20" t="s">
        <v>139</v>
      </c>
      <c r="E37" s="19" t="s">
        <v>161</v>
      </c>
      <c r="F37" s="17" t="n">
        <v>100</v>
      </c>
      <c r="G37" s="17" t="s">
        <v>18</v>
      </c>
      <c r="H37" s="17" t="n">
        <v>1</v>
      </c>
      <c r="I37" s="14" t="s">
        <v>162</v>
      </c>
      <c r="J37" s="14" t="s">
        <v>163</v>
      </c>
      <c r="K37" s="15" t="n">
        <v>75.6</v>
      </c>
      <c r="L37" s="15" t="n">
        <f aca="false">H37*K37</f>
        <v>75.6</v>
      </c>
    </row>
    <row r="38" s="10" customFormat="true" ht="24.6" hidden="false" customHeight="false" outlineLevel="0" collapsed="false">
      <c r="A38" s="11" t="n">
        <v>33</v>
      </c>
      <c r="B38" s="16" t="s">
        <v>164</v>
      </c>
      <c r="C38" s="17" t="s">
        <v>165</v>
      </c>
      <c r="D38" s="20" t="s">
        <v>139</v>
      </c>
      <c r="E38" s="19" t="s">
        <v>166</v>
      </c>
      <c r="F38" s="17" t="n">
        <v>250</v>
      </c>
      <c r="G38" s="17" t="s">
        <v>18</v>
      </c>
      <c r="H38" s="17" t="n">
        <v>5</v>
      </c>
      <c r="I38" s="14" t="s">
        <v>167</v>
      </c>
      <c r="J38" s="14" t="s">
        <v>168</v>
      </c>
      <c r="K38" s="15" t="n">
        <v>33.3</v>
      </c>
      <c r="L38" s="15" t="n">
        <f aca="false">H38*K38</f>
        <v>166.5</v>
      </c>
    </row>
    <row r="39" s="10" customFormat="true" ht="13.8" hidden="false" customHeight="false" outlineLevel="0" collapsed="false">
      <c r="A39" s="11" t="n">
        <v>34</v>
      </c>
      <c r="B39" s="16" t="s">
        <v>169</v>
      </c>
      <c r="C39" s="17" t="s">
        <v>170</v>
      </c>
      <c r="D39" s="20" t="s">
        <v>139</v>
      </c>
      <c r="E39" s="19" t="s">
        <v>171</v>
      </c>
      <c r="F39" s="17" t="n">
        <v>10</v>
      </c>
      <c r="G39" s="17" t="s">
        <v>18</v>
      </c>
      <c r="H39" s="17" t="n">
        <v>1</v>
      </c>
      <c r="I39" s="14" t="s">
        <v>172</v>
      </c>
      <c r="J39" s="14" t="s">
        <v>173</v>
      </c>
      <c r="K39" s="15" t="n">
        <v>181.7</v>
      </c>
      <c r="L39" s="15" t="n">
        <f aca="false">H39*K39</f>
        <v>181.7</v>
      </c>
    </row>
    <row r="40" s="10" customFormat="true" ht="24.6" hidden="false" customHeight="false" outlineLevel="0" collapsed="false">
      <c r="A40" s="11" t="n">
        <v>35</v>
      </c>
      <c r="B40" s="16" t="s">
        <v>174</v>
      </c>
      <c r="C40" s="17" t="s">
        <v>175</v>
      </c>
      <c r="D40" s="20" t="s">
        <v>139</v>
      </c>
      <c r="E40" s="19" t="s">
        <v>166</v>
      </c>
      <c r="F40" s="17" t="s">
        <v>176</v>
      </c>
      <c r="G40" s="17" t="s">
        <v>18</v>
      </c>
      <c r="H40" s="17" t="n">
        <v>2</v>
      </c>
      <c r="I40" s="14" t="s">
        <v>177</v>
      </c>
      <c r="J40" s="14" t="s">
        <v>178</v>
      </c>
      <c r="K40" s="15" t="n">
        <v>212.1</v>
      </c>
      <c r="L40" s="15" t="n">
        <f aca="false">H40*K40</f>
        <v>424.2</v>
      </c>
    </row>
    <row r="41" s="10" customFormat="true" ht="24.6" hidden="false" customHeight="false" outlineLevel="0" collapsed="false">
      <c r="A41" s="11" t="n">
        <v>36</v>
      </c>
      <c r="B41" s="16" t="s">
        <v>179</v>
      </c>
      <c r="C41" s="17" t="s">
        <v>180</v>
      </c>
      <c r="D41" s="20" t="s">
        <v>139</v>
      </c>
      <c r="E41" s="19" t="s">
        <v>181</v>
      </c>
      <c r="F41" s="17" t="n">
        <v>500</v>
      </c>
      <c r="G41" s="17" t="s">
        <v>18</v>
      </c>
      <c r="H41" s="17" t="n">
        <v>2</v>
      </c>
      <c r="I41" s="14" t="s">
        <v>182</v>
      </c>
      <c r="J41" s="14" t="s">
        <v>183</v>
      </c>
      <c r="K41" s="15" t="n">
        <v>74.3</v>
      </c>
      <c r="L41" s="15" t="n">
        <f aca="false">H41*K41</f>
        <v>148.6</v>
      </c>
    </row>
    <row r="42" s="10" customFormat="true" ht="13.8" hidden="false" customHeight="false" outlineLevel="0" collapsed="false">
      <c r="A42" s="11" t="n">
        <v>37</v>
      </c>
      <c r="B42" s="12" t="s">
        <v>184</v>
      </c>
      <c r="C42" s="13" t="s">
        <v>185</v>
      </c>
      <c r="D42" s="13" t="s">
        <v>186</v>
      </c>
      <c r="E42" s="12"/>
      <c r="F42" s="13" t="n">
        <v>100</v>
      </c>
      <c r="G42" s="13" t="s">
        <v>18</v>
      </c>
      <c r="H42" s="13" t="n">
        <v>1</v>
      </c>
      <c r="I42" s="14" t="s">
        <v>187</v>
      </c>
      <c r="J42" s="14" t="s">
        <v>188</v>
      </c>
      <c r="K42" s="15" t="n">
        <v>152.6</v>
      </c>
      <c r="L42" s="15" t="n">
        <f aca="false">H42*K42</f>
        <v>152.6</v>
      </c>
    </row>
    <row r="43" s="10" customFormat="true" ht="13.8" hidden="false" customHeight="false" outlineLevel="0" collapsed="false">
      <c r="A43" s="11" t="n">
        <v>38</v>
      </c>
      <c r="B43" s="12" t="s">
        <v>189</v>
      </c>
      <c r="C43" s="13"/>
      <c r="D43" s="23" t="s">
        <v>190</v>
      </c>
      <c r="E43" s="12" t="s">
        <v>191</v>
      </c>
      <c r="F43" s="13" t="n">
        <v>10</v>
      </c>
      <c r="G43" s="13" t="s">
        <v>36</v>
      </c>
      <c r="H43" s="13" t="n">
        <v>1</v>
      </c>
      <c r="I43" s="14" t="s">
        <v>192</v>
      </c>
      <c r="J43" s="14" t="s">
        <v>193</v>
      </c>
      <c r="K43" s="15" t="n">
        <v>121.1</v>
      </c>
      <c r="L43" s="15" t="n">
        <f aca="false">H43*K43</f>
        <v>121.1</v>
      </c>
    </row>
    <row r="44" s="10" customFormat="true" ht="13.8" hidden="false" customHeight="false" outlineLevel="0" collapsed="false">
      <c r="A44" s="11" t="n">
        <v>39</v>
      </c>
      <c r="B44" s="12" t="s">
        <v>194</v>
      </c>
      <c r="C44" s="13"/>
      <c r="D44" s="13" t="s">
        <v>195</v>
      </c>
      <c r="E44" s="12" t="s">
        <v>196</v>
      </c>
      <c r="F44" s="13" t="n">
        <v>100</v>
      </c>
      <c r="G44" s="13" t="s">
        <v>134</v>
      </c>
      <c r="H44" s="13" t="n">
        <v>1</v>
      </c>
      <c r="I44" s="14" t="n">
        <v>1044980100</v>
      </c>
      <c r="J44" s="14" t="s">
        <v>197</v>
      </c>
      <c r="K44" s="15" t="n">
        <v>168</v>
      </c>
      <c r="L44" s="15" t="n">
        <f aca="false">H44*K44</f>
        <v>168</v>
      </c>
    </row>
    <row r="45" s="10" customFormat="true" ht="13.8" hidden="false" customHeight="false" outlineLevel="0" collapsed="false">
      <c r="A45" s="11" t="n">
        <v>40</v>
      </c>
      <c r="B45" s="12" t="s">
        <v>198</v>
      </c>
      <c r="C45" s="13"/>
      <c r="D45" s="12" t="s">
        <v>199</v>
      </c>
      <c r="E45" s="12"/>
      <c r="F45" s="13" t="n">
        <v>2</v>
      </c>
      <c r="G45" s="13" t="s">
        <v>36</v>
      </c>
      <c r="H45" s="13" t="n">
        <v>1</v>
      </c>
      <c r="I45" s="14" t="s">
        <v>200</v>
      </c>
      <c r="J45" s="14" t="s">
        <v>201</v>
      </c>
      <c r="K45" s="15" t="n">
        <v>40</v>
      </c>
      <c r="L45" s="15" t="n">
        <f aca="false">H45*K45</f>
        <v>40</v>
      </c>
    </row>
    <row r="46" s="10" customFormat="true" ht="13.8" hidden="false" customHeight="false" outlineLevel="0" collapsed="false">
      <c r="A46" s="11" t="n">
        <v>41</v>
      </c>
      <c r="B46" s="16" t="s">
        <v>202</v>
      </c>
      <c r="C46" s="17" t="s">
        <v>203</v>
      </c>
      <c r="D46" s="18" t="s">
        <v>204</v>
      </c>
      <c r="E46" s="19" t="s">
        <v>205</v>
      </c>
      <c r="F46" s="17" t="n">
        <v>5</v>
      </c>
      <c r="G46" s="17" t="s">
        <v>18</v>
      </c>
      <c r="H46" s="17" t="n">
        <v>3</v>
      </c>
      <c r="I46" s="14" t="s">
        <v>206</v>
      </c>
      <c r="J46" s="14" t="s">
        <v>207</v>
      </c>
      <c r="K46" s="15" t="n">
        <v>69.9</v>
      </c>
      <c r="L46" s="15" t="n">
        <f aca="false">H46*K46</f>
        <v>209.7</v>
      </c>
    </row>
    <row r="47" s="10" customFormat="true" ht="13.8" hidden="false" customHeight="true" outlineLevel="0" collapsed="false">
      <c r="A47" s="11" t="n">
        <v>42</v>
      </c>
      <c r="B47" s="16" t="s">
        <v>208</v>
      </c>
      <c r="C47" s="17" t="s">
        <v>209</v>
      </c>
      <c r="D47" s="22" t="s">
        <v>210</v>
      </c>
      <c r="E47" s="16" t="s">
        <v>55</v>
      </c>
      <c r="F47" s="17" t="n">
        <v>20</v>
      </c>
      <c r="G47" s="17" t="s">
        <v>36</v>
      </c>
      <c r="H47" s="24" t="n">
        <v>1</v>
      </c>
      <c r="I47" s="14" t="s">
        <v>211</v>
      </c>
      <c r="J47" s="14" t="s">
        <v>212</v>
      </c>
      <c r="K47" s="15" t="n">
        <v>696.5</v>
      </c>
      <c r="L47" s="15" t="n">
        <f aca="false">H47*K47</f>
        <v>696.5</v>
      </c>
    </row>
    <row r="48" s="10" customFormat="true" ht="13.8" hidden="false" customHeight="false" outlineLevel="0" collapsed="false">
      <c r="A48" s="11" t="n">
        <v>43</v>
      </c>
      <c r="B48" s="12" t="s">
        <v>213</v>
      </c>
      <c r="C48" s="13" t="s">
        <v>214</v>
      </c>
      <c r="D48" s="13" t="s">
        <v>215</v>
      </c>
      <c r="E48" s="12"/>
      <c r="F48" s="13" t="n">
        <v>25</v>
      </c>
      <c r="G48" s="13" t="s">
        <v>18</v>
      </c>
      <c r="H48" s="13" t="n">
        <v>1</v>
      </c>
      <c r="I48" s="14" t="n">
        <v>1031700025</v>
      </c>
      <c r="J48" s="14" t="s">
        <v>216</v>
      </c>
      <c r="K48" s="15" t="n">
        <v>42</v>
      </c>
      <c r="L48" s="15" t="n">
        <f aca="false">H48*K48</f>
        <v>42</v>
      </c>
    </row>
    <row r="49" s="10" customFormat="true" ht="13.8" hidden="false" customHeight="false" outlineLevel="0" collapsed="false">
      <c r="A49" s="11" t="n">
        <v>44</v>
      </c>
      <c r="B49" s="12" t="s">
        <v>217</v>
      </c>
      <c r="C49" s="13" t="s">
        <v>218</v>
      </c>
      <c r="D49" s="13" t="s">
        <v>215</v>
      </c>
      <c r="E49" s="12"/>
      <c r="F49" s="13" t="n">
        <v>10</v>
      </c>
      <c r="G49" s="13" t="s">
        <v>18</v>
      </c>
      <c r="H49" s="13" t="n">
        <v>1</v>
      </c>
      <c r="I49" s="14" t="n">
        <v>423970100</v>
      </c>
      <c r="J49" s="14" t="s">
        <v>219</v>
      </c>
      <c r="K49" s="15" t="n">
        <v>35.9</v>
      </c>
      <c r="L49" s="15" t="n">
        <f aca="false">H49*K49</f>
        <v>35.9</v>
      </c>
    </row>
    <row r="50" s="10" customFormat="true" ht="13.8" hidden="false" customHeight="false" outlineLevel="0" collapsed="false">
      <c r="A50" s="11" t="n">
        <v>45</v>
      </c>
      <c r="B50" s="12" t="s">
        <v>220</v>
      </c>
      <c r="C50" s="13" t="s">
        <v>221</v>
      </c>
      <c r="D50" s="13" t="s">
        <v>215</v>
      </c>
      <c r="E50" s="12"/>
      <c r="F50" s="13" t="n">
        <v>5</v>
      </c>
      <c r="G50" s="13" t="s">
        <v>18</v>
      </c>
      <c r="H50" s="13" t="n">
        <v>1</v>
      </c>
      <c r="I50" s="14" t="s">
        <v>222</v>
      </c>
      <c r="J50" s="14" t="s">
        <v>223</v>
      </c>
      <c r="K50" s="15" t="n">
        <v>48.2</v>
      </c>
      <c r="L50" s="15" t="n">
        <f aca="false">H50*K50</f>
        <v>48.2</v>
      </c>
    </row>
    <row r="51" s="10" customFormat="true" ht="13.8" hidden="false" customHeight="false" outlineLevel="0" collapsed="false">
      <c r="A51" s="11" t="n">
        <v>46</v>
      </c>
      <c r="B51" s="12" t="s">
        <v>224</v>
      </c>
      <c r="C51" s="13" t="s">
        <v>225</v>
      </c>
      <c r="D51" s="13" t="s">
        <v>215</v>
      </c>
      <c r="E51" s="12"/>
      <c r="F51" s="13" t="n">
        <v>5</v>
      </c>
      <c r="G51" s="13" t="s">
        <v>18</v>
      </c>
      <c r="H51" s="13" t="n">
        <v>1</v>
      </c>
      <c r="I51" s="14" t="s">
        <v>226</v>
      </c>
      <c r="J51" s="14" t="s">
        <v>227</v>
      </c>
      <c r="K51" s="15" t="n">
        <v>45.5</v>
      </c>
      <c r="L51" s="15" t="n">
        <f aca="false">H51*K51</f>
        <v>45.5</v>
      </c>
    </row>
    <row r="52" s="10" customFormat="true" ht="47.65" hidden="false" customHeight="false" outlineLevel="0" collapsed="false">
      <c r="A52" s="11" t="n">
        <v>47</v>
      </c>
      <c r="B52" s="12" t="s">
        <v>228</v>
      </c>
      <c r="C52" s="13" t="s">
        <v>229</v>
      </c>
      <c r="D52" s="13" t="s">
        <v>215</v>
      </c>
      <c r="E52" s="12"/>
      <c r="F52" s="13" t="n">
        <v>1</v>
      </c>
      <c r="G52" s="13" t="s">
        <v>18</v>
      </c>
      <c r="H52" s="13" t="n">
        <v>3</v>
      </c>
      <c r="I52" s="14" t="s">
        <v>230</v>
      </c>
      <c r="J52" s="14" t="s">
        <v>231</v>
      </c>
      <c r="K52" s="15" t="n">
        <v>58.7</v>
      </c>
      <c r="L52" s="15" t="n">
        <f aca="false">H52*K52</f>
        <v>176.1</v>
      </c>
    </row>
    <row r="53" s="10" customFormat="true" ht="13.8" hidden="false" customHeight="false" outlineLevel="0" collapsed="false">
      <c r="A53" s="11" t="n">
        <v>48</v>
      </c>
      <c r="B53" s="12" t="s">
        <v>232</v>
      </c>
      <c r="C53" s="13" t="s">
        <v>233</v>
      </c>
      <c r="D53" s="13" t="s">
        <v>234</v>
      </c>
      <c r="E53" s="12" t="s">
        <v>235</v>
      </c>
      <c r="F53" s="13" t="n">
        <v>5</v>
      </c>
      <c r="G53" s="13" t="s">
        <v>18</v>
      </c>
      <c r="H53" s="13" t="n">
        <v>1</v>
      </c>
      <c r="I53" s="14" t="n">
        <v>1081220005</v>
      </c>
      <c r="J53" s="14" t="s">
        <v>236</v>
      </c>
      <c r="K53" s="15" t="n">
        <v>54.6</v>
      </c>
      <c r="L53" s="15" t="n">
        <f aca="false">H53*K53</f>
        <v>54.6</v>
      </c>
    </row>
    <row r="54" s="10" customFormat="true" ht="13.8" hidden="false" customHeight="false" outlineLevel="0" collapsed="false">
      <c r="A54" s="11" t="n">
        <v>49</v>
      </c>
      <c r="B54" s="12" t="s">
        <v>237</v>
      </c>
      <c r="C54" s="13"/>
      <c r="D54" s="12" t="s">
        <v>238</v>
      </c>
      <c r="E54" s="12"/>
      <c r="F54" s="13" t="n">
        <v>25</v>
      </c>
      <c r="G54" s="13" t="s">
        <v>36</v>
      </c>
      <c r="H54" s="13" t="n">
        <v>1</v>
      </c>
      <c r="I54" s="14" t="s">
        <v>239</v>
      </c>
      <c r="J54" s="14" t="s">
        <v>240</v>
      </c>
      <c r="K54" s="15" t="n">
        <v>33.3</v>
      </c>
      <c r="L54" s="15" t="n">
        <f aca="false">H54*K54</f>
        <v>33.3</v>
      </c>
    </row>
    <row r="55" s="10" customFormat="true" ht="24.6" hidden="false" customHeight="false" outlineLevel="0" collapsed="false">
      <c r="A55" s="11" t="n">
        <v>50</v>
      </c>
      <c r="B55" s="12" t="s">
        <v>241</v>
      </c>
      <c r="C55" s="13" t="s">
        <v>242</v>
      </c>
      <c r="D55" s="12" t="s">
        <v>243</v>
      </c>
      <c r="E55" s="12"/>
      <c r="F55" s="13" t="n">
        <v>1</v>
      </c>
      <c r="G55" s="13" t="s">
        <v>244</v>
      </c>
      <c r="H55" s="13" t="n">
        <v>1</v>
      </c>
      <c r="I55" s="14" t="s">
        <v>245</v>
      </c>
      <c r="J55" s="14" t="s">
        <v>246</v>
      </c>
      <c r="K55" s="15" t="n">
        <v>123.8</v>
      </c>
      <c r="L55" s="15" t="n">
        <f aca="false">H55*K55</f>
        <v>123.8</v>
      </c>
    </row>
    <row r="56" s="10" customFormat="true" ht="47.65" hidden="false" customHeight="false" outlineLevel="0" collapsed="false">
      <c r="A56" s="11" t="n">
        <v>51</v>
      </c>
      <c r="B56" s="12" t="s">
        <v>247</v>
      </c>
      <c r="C56" s="13" t="s">
        <v>248</v>
      </c>
      <c r="D56" s="12" t="s">
        <v>249</v>
      </c>
      <c r="E56" s="12"/>
      <c r="F56" s="13" t="n">
        <v>20</v>
      </c>
      <c r="G56" s="13" t="s">
        <v>29</v>
      </c>
      <c r="H56" s="13" t="n">
        <v>1</v>
      </c>
      <c r="I56" s="14" t="s">
        <v>250</v>
      </c>
      <c r="J56" s="14" t="s">
        <v>251</v>
      </c>
      <c r="K56" s="15" t="n">
        <v>58.3</v>
      </c>
      <c r="L56" s="15" t="n">
        <f aca="false">H56*K56</f>
        <v>58.3</v>
      </c>
    </row>
    <row r="57" s="10" customFormat="true" ht="13.8" hidden="false" customHeight="false" outlineLevel="0" collapsed="false">
      <c r="A57" s="11" t="n">
        <v>52</v>
      </c>
      <c r="B57" s="12" t="s">
        <v>252</v>
      </c>
      <c r="C57" s="13" t="s">
        <v>253</v>
      </c>
      <c r="D57" s="25" t="s">
        <v>254</v>
      </c>
      <c r="E57" s="12"/>
      <c r="F57" s="21" t="s">
        <v>255</v>
      </c>
      <c r="G57" s="13" t="s">
        <v>18</v>
      </c>
      <c r="H57" s="13" t="n">
        <v>1</v>
      </c>
      <c r="I57" s="14" t="s">
        <v>256</v>
      </c>
      <c r="J57" s="14" t="s">
        <v>257</v>
      </c>
      <c r="K57" s="15" t="n">
        <v>36.2</v>
      </c>
      <c r="L57" s="15" t="n">
        <f aca="false">H57*K57</f>
        <v>36.2</v>
      </c>
    </row>
    <row r="58" s="10" customFormat="true" ht="13.8" hidden="false" customHeight="false" outlineLevel="0" collapsed="false">
      <c r="A58" s="11" t="n">
        <v>53</v>
      </c>
      <c r="B58" s="26" t="s">
        <v>164</v>
      </c>
      <c r="C58" s="27" t="s">
        <v>165</v>
      </c>
      <c r="D58" s="28" t="s">
        <v>258</v>
      </c>
      <c r="E58" s="29" t="s">
        <v>259</v>
      </c>
      <c r="F58" s="30" t="n">
        <v>250</v>
      </c>
      <c r="G58" s="31" t="s">
        <v>18</v>
      </c>
      <c r="H58" s="32" t="n">
        <v>8</v>
      </c>
      <c r="I58" s="14" t="n">
        <v>1048730250</v>
      </c>
      <c r="J58" s="14" t="s">
        <v>260</v>
      </c>
      <c r="K58" s="15" t="n">
        <v>23.8</v>
      </c>
      <c r="L58" s="15" t="n">
        <f aca="false">H58*K58</f>
        <v>190.4</v>
      </c>
    </row>
    <row r="59" s="10" customFormat="true" ht="13.8" hidden="false" customHeight="false" outlineLevel="0" collapsed="false">
      <c r="A59" s="11" t="n">
        <v>54</v>
      </c>
      <c r="B59" s="12" t="s">
        <v>261</v>
      </c>
      <c r="C59" s="13"/>
      <c r="D59" s="12" t="s">
        <v>262</v>
      </c>
      <c r="E59" s="12"/>
      <c r="F59" s="13" t="n">
        <v>250</v>
      </c>
      <c r="G59" s="13" t="s">
        <v>18</v>
      </c>
      <c r="H59" s="13" t="n">
        <v>1</v>
      </c>
      <c r="I59" s="14" t="s">
        <v>263</v>
      </c>
      <c r="J59" s="14" t="s">
        <v>264</v>
      </c>
      <c r="K59" s="15" t="n">
        <v>163.8</v>
      </c>
      <c r="L59" s="15" t="n">
        <f aca="false">H59*K59</f>
        <v>163.8</v>
      </c>
    </row>
    <row r="60" s="10" customFormat="true" ht="13.8" hidden="false" customHeight="false" outlineLevel="0" collapsed="false">
      <c r="A60" s="11" t="n">
        <v>55</v>
      </c>
      <c r="B60" s="12" t="s">
        <v>265</v>
      </c>
      <c r="C60" s="13"/>
      <c r="D60" s="12"/>
      <c r="E60" s="12"/>
      <c r="F60" s="13" t="n">
        <v>500</v>
      </c>
      <c r="G60" s="13" t="s">
        <v>18</v>
      </c>
      <c r="H60" s="13" t="n">
        <v>1</v>
      </c>
      <c r="I60" s="14" t="n">
        <v>349055000</v>
      </c>
      <c r="J60" s="14" t="s">
        <v>266</v>
      </c>
      <c r="K60" s="15" t="n">
        <v>535.3</v>
      </c>
      <c r="L60" s="15" t="n">
        <f aca="false">H60*K60</f>
        <v>535.3</v>
      </c>
    </row>
    <row r="61" s="10" customFormat="true" ht="13.8" hidden="false" customHeight="false" outlineLevel="0" collapsed="false">
      <c r="A61" s="11" t="n">
        <v>56</v>
      </c>
      <c r="B61" s="12" t="s">
        <v>267</v>
      </c>
      <c r="C61" s="13"/>
      <c r="D61" s="12" t="s">
        <v>262</v>
      </c>
      <c r="E61" s="12"/>
      <c r="F61" s="13" t="n">
        <v>1</v>
      </c>
      <c r="G61" s="13" t="s">
        <v>244</v>
      </c>
      <c r="H61" s="13" t="n">
        <v>1</v>
      </c>
      <c r="I61" s="14" t="s">
        <v>268</v>
      </c>
      <c r="J61" s="14" t="s">
        <v>269</v>
      </c>
      <c r="K61" s="15" t="n">
        <v>148.1</v>
      </c>
      <c r="L61" s="15" t="n">
        <f aca="false">H61*K61</f>
        <v>148.1</v>
      </c>
    </row>
    <row r="62" s="10" customFormat="true" ht="13.8" hidden="false" customHeight="false" outlineLevel="0" collapsed="false">
      <c r="A62" s="11" t="n">
        <v>57</v>
      </c>
      <c r="B62" s="12" t="s">
        <v>270</v>
      </c>
      <c r="C62" s="13" t="s">
        <v>271</v>
      </c>
      <c r="D62" s="12" t="s">
        <v>272</v>
      </c>
      <c r="E62" s="12"/>
      <c r="F62" s="13" t="n">
        <v>1</v>
      </c>
      <c r="G62" s="13" t="s">
        <v>244</v>
      </c>
      <c r="H62" s="13" t="n">
        <v>2</v>
      </c>
      <c r="I62" s="14" t="s">
        <v>273</v>
      </c>
      <c r="J62" s="14" t="s">
        <v>274</v>
      </c>
      <c r="K62" s="15" t="n">
        <v>136.5</v>
      </c>
      <c r="L62" s="15" t="n">
        <f aca="false">H62*K62</f>
        <v>273</v>
      </c>
    </row>
    <row r="63" s="10" customFormat="true" ht="82.3" hidden="false" customHeight="false" outlineLevel="0" collapsed="false">
      <c r="A63" s="11" t="n">
        <v>58</v>
      </c>
      <c r="B63" s="12" t="s">
        <v>275</v>
      </c>
      <c r="C63" s="13"/>
      <c r="D63" s="12"/>
      <c r="E63" s="12"/>
      <c r="F63" s="13" t="n">
        <v>50</v>
      </c>
      <c r="G63" s="13" t="s">
        <v>276</v>
      </c>
      <c r="H63" s="13" t="n">
        <v>1</v>
      </c>
      <c r="I63" s="14" t="s">
        <v>277</v>
      </c>
      <c r="J63" s="14" t="s">
        <v>278</v>
      </c>
      <c r="K63" s="15" t="n">
        <v>518.3</v>
      </c>
      <c r="L63" s="15" t="n">
        <f aca="false">H63*K63</f>
        <v>518.3</v>
      </c>
    </row>
    <row r="64" s="10" customFormat="true" ht="13.8" hidden="false" customHeight="false" outlineLevel="0" collapsed="false">
      <c r="A64" s="11" t="n">
        <v>59</v>
      </c>
      <c r="B64" s="12" t="s">
        <v>279</v>
      </c>
      <c r="C64" s="13"/>
      <c r="D64" s="12" t="s">
        <v>280</v>
      </c>
      <c r="E64" s="12"/>
      <c r="F64" s="13" t="n">
        <v>25</v>
      </c>
      <c r="G64" s="13" t="s">
        <v>36</v>
      </c>
      <c r="H64" s="13" t="n">
        <v>1</v>
      </c>
      <c r="I64" s="14" t="s">
        <v>281</v>
      </c>
      <c r="J64" s="14" t="s">
        <v>282</v>
      </c>
      <c r="K64" s="15" t="n">
        <v>598.9</v>
      </c>
      <c r="L64" s="15" t="n">
        <f aca="false">H64*K64</f>
        <v>598.9</v>
      </c>
    </row>
    <row r="65" s="10" customFormat="true" ht="47.65" hidden="false" customHeight="false" outlineLevel="0" collapsed="false">
      <c r="A65" s="11" t="n">
        <v>60</v>
      </c>
      <c r="B65" s="12" t="s">
        <v>283</v>
      </c>
      <c r="C65" s="13" t="s">
        <v>284</v>
      </c>
      <c r="D65" s="13"/>
      <c r="E65" s="12" t="s">
        <v>285</v>
      </c>
      <c r="F65" s="13" t="n">
        <v>500</v>
      </c>
      <c r="G65" s="17" t="s">
        <v>18</v>
      </c>
      <c r="H65" s="13" t="n">
        <v>5</v>
      </c>
      <c r="I65" s="14" t="s">
        <v>286</v>
      </c>
      <c r="J65" s="14" t="s">
        <v>287</v>
      </c>
      <c r="K65" s="15" t="n">
        <v>87.5</v>
      </c>
      <c r="L65" s="15" t="n">
        <f aca="false">H65*K65</f>
        <v>437.5</v>
      </c>
    </row>
    <row r="66" s="10" customFormat="true" ht="59.2" hidden="false" customHeight="false" outlineLevel="0" collapsed="false">
      <c r="A66" s="11" t="n">
        <v>61</v>
      </c>
      <c r="B66" s="16" t="s">
        <v>288</v>
      </c>
      <c r="C66" s="17" t="s">
        <v>289</v>
      </c>
      <c r="D66" s="18"/>
      <c r="E66" s="19" t="s">
        <v>290</v>
      </c>
      <c r="F66" s="17" t="n">
        <v>500</v>
      </c>
      <c r="G66" s="17" t="s">
        <v>18</v>
      </c>
      <c r="H66" s="17" t="n">
        <v>5</v>
      </c>
      <c r="I66" s="14" t="s">
        <v>291</v>
      </c>
      <c r="J66" s="14" t="s">
        <v>292</v>
      </c>
      <c r="K66" s="15" t="n">
        <v>204.8</v>
      </c>
      <c r="L66" s="15" t="n">
        <f aca="false">H66*K66</f>
        <v>1024</v>
      </c>
    </row>
    <row r="67" s="10" customFormat="true" ht="47.65" hidden="false" customHeight="false" outlineLevel="0" collapsed="false">
      <c r="A67" s="11" t="n">
        <v>62</v>
      </c>
      <c r="B67" s="16" t="s">
        <v>293</v>
      </c>
      <c r="C67" s="17" t="s">
        <v>294</v>
      </c>
      <c r="D67" s="18"/>
      <c r="E67" s="19" t="s">
        <v>55</v>
      </c>
      <c r="F67" s="17" t="n">
        <v>100</v>
      </c>
      <c r="G67" s="17" t="s">
        <v>36</v>
      </c>
      <c r="H67" s="17" t="n">
        <v>1</v>
      </c>
      <c r="I67" s="14" t="s">
        <v>295</v>
      </c>
      <c r="J67" s="14" t="s">
        <v>296</v>
      </c>
      <c r="K67" s="15" t="n">
        <v>112</v>
      </c>
      <c r="L67" s="15" t="n">
        <f aca="false">H67*K67</f>
        <v>112</v>
      </c>
    </row>
    <row r="68" s="10" customFormat="true" ht="36.15" hidden="false" customHeight="false" outlineLevel="0" collapsed="false">
      <c r="A68" s="11" t="n">
        <v>63</v>
      </c>
      <c r="B68" s="16" t="s">
        <v>297</v>
      </c>
      <c r="C68" s="17" t="s">
        <v>298</v>
      </c>
      <c r="D68" s="18"/>
      <c r="E68" s="19" t="s">
        <v>55</v>
      </c>
      <c r="F68" s="17" t="n">
        <v>100</v>
      </c>
      <c r="G68" s="17" t="s">
        <v>36</v>
      </c>
      <c r="H68" s="17" t="n">
        <v>2</v>
      </c>
      <c r="I68" s="14" t="n">
        <v>681395</v>
      </c>
      <c r="J68" s="14" t="s">
        <v>299</v>
      </c>
      <c r="K68" s="15" t="n">
        <v>188.4</v>
      </c>
      <c r="L68" s="15" t="n">
        <f aca="false">H68*K68</f>
        <v>376.8</v>
      </c>
    </row>
    <row r="69" s="10" customFormat="true" ht="13.8" hidden="false" customHeight="false" outlineLevel="0" collapsed="false">
      <c r="A69" s="11" t="n">
        <v>64</v>
      </c>
      <c r="B69" s="12" t="s">
        <v>300</v>
      </c>
      <c r="C69" s="13"/>
      <c r="D69" s="13"/>
      <c r="E69" s="12" t="s">
        <v>285</v>
      </c>
      <c r="F69" s="13" t="n">
        <v>500</v>
      </c>
      <c r="G69" s="13" t="s">
        <v>18</v>
      </c>
      <c r="H69" s="13" t="n">
        <v>1</v>
      </c>
      <c r="I69" s="14" t="s">
        <v>301</v>
      </c>
      <c r="J69" s="14" t="s">
        <v>302</v>
      </c>
      <c r="K69" s="15" t="n">
        <v>134.4</v>
      </c>
      <c r="L69" s="15" t="n">
        <f aca="false">H69*K69</f>
        <v>134.4</v>
      </c>
    </row>
    <row r="70" s="10" customFormat="true" ht="36.15" hidden="false" customHeight="false" outlineLevel="0" collapsed="false">
      <c r="A70" s="11" t="n">
        <v>65</v>
      </c>
      <c r="B70" s="16" t="s">
        <v>303</v>
      </c>
      <c r="C70" s="17"/>
      <c r="D70" s="18"/>
      <c r="E70" s="19" t="s">
        <v>304</v>
      </c>
      <c r="F70" s="17" t="s">
        <v>42</v>
      </c>
      <c r="G70" s="17" t="s">
        <v>134</v>
      </c>
      <c r="H70" s="17" t="n">
        <v>1</v>
      </c>
      <c r="I70" s="14" t="s">
        <v>305</v>
      </c>
      <c r="J70" s="14" t="s">
        <v>306</v>
      </c>
      <c r="K70" s="15" t="n">
        <v>134.1</v>
      </c>
      <c r="L70" s="15" t="n">
        <f aca="false">H70*K70</f>
        <v>134.1</v>
      </c>
    </row>
    <row r="71" s="10" customFormat="true" ht="24.6" hidden="false" customHeight="false" outlineLevel="0" collapsed="false">
      <c r="A71" s="11" t="n">
        <v>66</v>
      </c>
      <c r="B71" s="16" t="s">
        <v>307</v>
      </c>
      <c r="C71" s="17"/>
      <c r="D71" s="18"/>
      <c r="E71" s="19" t="s">
        <v>308</v>
      </c>
      <c r="F71" s="17" t="n">
        <v>500</v>
      </c>
      <c r="G71" s="17" t="s">
        <v>134</v>
      </c>
      <c r="H71" s="17" t="n">
        <v>6</v>
      </c>
      <c r="I71" s="14" t="s">
        <v>309</v>
      </c>
      <c r="J71" s="14" t="s">
        <v>310</v>
      </c>
      <c r="K71" s="15" t="n">
        <v>109.2</v>
      </c>
      <c r="L71" s="15" t="n">
        <f aca="false">H71*K71</f>
        <v>655.2</v>
      </c>
    </row>
    <row r="72" s="10" customFormat="true" ht="24.6" hidden="false" customHeight="false" outlineLevel="0" collapsed="false">
      <c r="A72" s="11" t="n">
        <v>67</v>
      </c>
      <c r="B72" s="16" t="s">
        <v>311</v>
      </c>
      <c r="C72" s="17" t="s">
        <v>312</v>
      </c>
      <c r="D72" s="22"/>
      <c r="E72" s="19" t="s">
        <v>313</v>
      </c>
      <c r="F72" s="17" t="n">
        <v>1</v>
      </c>
      <c r="G72" s="17" t="s">
        <v>314</v>
      </c>
      <c r="H72" s="17" t="n">
        <v>6</v>
      </c>
      <c r="I72" s="14" t="s">
        <v>315</v>
      </c>
      <c r="J72" s="14" t="s">
        <v>316</v>
      </c>
      <c r="K72" s="15" t="n">
        <v>27.5</v>
      </c>
      <c r="L72" s="15" t="n">
        <f aca="false">H72*K72</f>
        <v>165</v>
      </c>
    </row>
    <row r="73" s="10" customFormat="true" ht="24.6" hidden="false" customHeight="false" outlineLevel="0" collapsed="false">
      <c r="A73" s="11" t="n">
        <v>68</v>
      </c>
      <c r="B73" s="16" t="s">
        <v>317</v>
      </c>
      <c r="C73" s="17"/>
      <c r="D73" s="18"/>
      <c r="E73" s="19" t="s">
        <v>318</v>
      </c>
      <c r="F73" s="17" t="n">
        <v>100</v>
      </c>
      <c r="G73" s="17" t="s">
        <v>134</v>
      </c>
      <c r="H73" s="17" t="n">
        <v>2</v>
      </c>
      <c r="I73" s="14" t="s">
        <v>319</v>
      </c>
      <c r="J73" s="14" t="s">
        <v>320</v>
      </c>
      <c r="K73" s="15" t="n">
        <v>99.4</v>
      </c>
      <c r="L73" s="15" t="n">
        <f aca="false">H73*K73</f>
        <v>198.8</v>
      </c>
    </row>
    <row r="74" s="10" customFormat="true" ht="13.8" hidden="false" customHeight="false" outlineLevel="0" collapsed="false">
      <c r="A74" s="11" t="n">
        <v>69</v>
      </c>
      <c r="B74" s="33" t="s">
        <v>321</v>
      </c>
      <c r="C74" s="34" t="s">
        <v>322</v>
      </c>
      <c r="D74" s="34"/>
      <c r="E74" s="33" t="s">
        <v>323</v>
      </c>
      <c r="F74" s="34" t="n">
        <v>25</v>
      </c>
      <c r="G74" s="34" t="s">
        <v>18</v>
      </c>
      <c r="H74" s="34" t="n">
        <v>5</v>
      </c>
      <c r="I74" s="14" t="n">
        <v>1072330025</v>
      </c>
      <c r="J74" s="14" t="s">
        <v>324</v>
      </c>
      <c r="K74" s="15" t="n">
        <v>30.8</v>
      </c>
      <c r="L74" s="15" t="n">
        <f aca="false">H74*K74</f>
        <v>154</v>
      </c>
    </row>
    <row r="75" s="10" customFormat="true" ht="24.6" hidden="false" customHeight="false" outlineLevel="0" collapsed="false">
      <c r="A75" s="11" t="n">
        <v>70</v>
      </c>
      <c r="B75" s="16" t="s">
        <v>325</v>
      </c>
      <c r="C75" s="17" t="s">
        <v>326</v>
      </c>
      <c r="D75" s="18"/>
      <c r="E75" s="19" t="s">
        <v>313</v>
      </c>
      <c r="F75" s="17" t="n">
        <v>500</v>
      </c>
      <c r="G75" s="17" t="s">
        <v>29</v>
      </c>
      <c r="H75" s="17" t="n">
        <v>1</v>
      </c>
      <c r="I75" s="14" t="s">
        <v>327</v>
      </c>
      <c r="J75" s="14" t="s">
        <v>328</v>
      </c>
      <c r="K75" s="15" t="n">
        <v>111.4</v>
      </c>
      <c r="L75" s="15" t="n">
        <f aca="false">H75*K75</f>
        <v>111.4</v>
      </c>
    </row>
    <row r="76" s="10" customFormat="true" ht="47.65" hidden="false" customHeight="false" outlineLevel="0" collapsed="false">
      <c r="A76" s="11" t="n">
        <v>71</v>
      </c>
      <c r="B76" s="16" t="s">
        <v>329</v>
      </c>
      <c r="C76" s="17"/>
      <c r="D76" s="18"/>
      <c r="E76" s="19"/>
      <c r="F76" s="17" t="n">
        <v>500</v>
      </c>
      <c r="G76" s="17" t="s">
        <v>134</v>
      </c>
      <c r="H76" s="17" t="n">
        <v>5</v>
      </c>
      <c r="I76" s="14" t="n">
        <v>1090010500</v>
      </c>
      <c r="J76" s="14" t="s">
        <v>330</v>
      </c>
      <c r="K76" s="15" t="n">
        <v>88.2</v>
      </c>
      <c r="L76" s="15" t="n">
        <f aca="false">H76*K76</f>
        <v>441</v>
      </c>
    </row>
    <row r="77" s="10" customFormat="true" ht="47.65" hidden="false" customHeight="false" outlineLevel="0" collapsed="false">
      <c r="A77" s="11" t="n">
        <v>72</v>
      </c>
      <c r="B77" s="16" t="s">
        <v>329</v>
      </c>
      <c r="C77" s="17"/>
      <c r="D77" s="18"/>
      <c r="E77" s="19"/>
      <c r="F77" s="17" t="n">
        <v>100</v>
      </c>
      <c r="G77" s="17" t="s">
        <v>29</v>
      </c>
      <c r="H77" s="17" t="n">
        <v>15</v>
      </c>
      <c r="I77" s="14" t="n">
        <v>1090010100</v>
      </c>
      <c r="J77" s="14" t="s">
        <v>330</v>
      </c>
      <c r="K77" s="15" t="n">
        <v>30.8</v>
      </c>
      <c r="L77" s="15" t="n">
        <f aca="false">H77*K77</f>
        <v>462</v>
      </c>
    </row>
    <row r="78" s="10" customFormat="true" ht="24.6" hidden="false" customHeight="false" outlineLevel="0" collapsed="false">
      <c r="A78" s="11" t="n">
        <v>73</v>
      </c>
      <c r="B78" s="16" t="s">
        <v>331</v>
      </c>
      <c r="C78" s="17" t="s">
        <v>332</v>
      </c>
      <c r="D78" s="18"/>
      <c r="E78" s="19" t="s">
        <v>166</v>
      </c>
      <c r="F78" s="17" t="n">
        <v>500</v>
      </c>
      <c r="G78" s="17" t="s">
        <v>134</v>
      </c>
      <c r="H78" s="17" t="n">
        <v>3</v>
      </c>
      <c r="I78" s="14" t="s">
        <v>333</v>
      </c>
      <c r="J78" s="14" t="s">
        <v>334</v>
      </c>
      <c r="K78" s="15" t="n">
        <v>68</v>
      </c>
      <c r="L78" s="15" t="n">
        <f aca="false">H78*K78</f>
        <v>204</v>
      </c>
    </row>
    <row r="79" s="10" customFormat="true" ht="24.6" hidden="false" customHeight="false" outlineLevel="0" collapsed="false">
      <c r="A79" s="11" t="n">
        <v>74</v>
      </c>
      <c r="B79" s="16" t="s">
        <v>335</v>
      </c>
      <c r="C79" s="17"/>
      <c r="D79" s="18"/>
      <c r="E79" s="19" t="s">
        <v>336</v>
      </c>
      <c r="F79" s="17" t="n">
        <v>100</v>
      </c>
      <c r="G79" s="17" t="s">
        <v>134</v>
      </c>
      <c r="H79" s="17" t="n">
        <v>2</v>
      </c>
      <c r="I79" s="14" t="s">
        <v>337</v>
      </c>
      <c r="J79" s="14" t="s">
        <v>338</v>
      </c>
      <c r="K79" s="15" t="n">
        <v>57.8</v>
      </c>
      <c r="L79" s="15" t="n">
        <f aca="false">H79*K79</f>
        <v>115.6</v>
      </c>
    </row>
    <row r="80" s="10" customFormat="true" ht="24.6" hidden="false" customHeight="false" outlineLevel="0" collapsed="false">
      <c r="A80" s="11" t="n">
        <v>75</v>
      </c>
      <c r="B80" s="16" t="s">
        <v>339</v>
      </c>
      <c r="C80" s="17" t="s">
        <v>340</v>
      </c>
      <c r="D80" s="18"/>
      <c r="E80" s="19" t="s">
        <v>341</v>
      </c>
      <c r="F80" s="17" t="n">
        <v>1</v>
      </c>
      <c r="G80" s="17" t="s">
        <v>18</v>
      </c>
      <c r="H80" s="17" t="n">
        <v>1</v>
      </c>
      <c r="I80" s="14" t="s">
        <v>342</v>
      </c>
      <c r="J80" s="14" t="s">
        <v>343</v>
      </c>
      <c r="K80" s="15" t="n">
        <v>106.7</v>
      </c>
      <c r="L80" s="15" t="n">
        <f aca="false">H80*K80</f>
        <v>106.7</v>
      </c>
    </row>
    <row r="81" s="10" customFormat="true" ht="36.15" hidden="false" customHeight="false" outlineLevel="0" collapsed="false">
      <c r="A81" s="11" t="n">
        <v>76</v>
      </c>
      <c r="B81" s="16" t="s">
        <v>344</v>
      </c>
      <c r="C81" s="17" t="s">
        <v>345</v>
      </c>
      <c r="D81" s="18"/>
      <c r="E81" s="19" t="s">
        <v>55</v>
      </c>
      <c r="F81" s="17" t="n">
        <v>25</v>
      </c>
      <c r="G81" s="17" t="s">
        <v>36</v>
      </c>
      <c r="H81" s="17" t="n">
        <v>1</v>
      </c>
      <c r="I81" s="14" t="s">
        <v>346</v>
      </c>
      <c r="J81" s="14" t="s">
        <v>347</v>
      </c>
      <c r="K81" s="15" t="n">
        <v>139.2</v>
      </c>
      <c r="L81" s="15" t="n">
        <f aca="false">H81*K81</f>
        <v>139.2</v>
      </c>
    </row>
    <row r="82" s="10" customFormat="true" ht="13.8" hidden="false" customHeight="false" outlineLevel="0" collapsed="false">
      <c r="A82" s="11" t="n">
        <v>77</v>
      </c>
      <c r="B82" s="12" t="s">
        <v>348</v>
      </c>
      <c r="C82" s="13"/>
      <c r="D82" s="13"/>
      <c r="E82" s="12"/>
      <c r="F82" s="13" t="s">
        <v>349</v>
      </c>
      <c r="G82" s="13" t="s">
        <v>350</v>
      </c>
      <c r="H82" s="13" t="n">
        <v>1</v>
      </c>
      <c r="I82" s="14" t="s">
        <v>351</v>
      </c>
      <c r="J82" s="14" t="s">
        <v>352</v>
      </c>
      <c r="K82" s="15" t="n">
        <v>217.7</v>
      </c>
      <c r="L82" s="15" t="n">
        <f aca="false">H82*K82</f>
        <v>217.7</v>
      </c>
    </row>
    <row r="83" s="10" customFormat="true" ht="13.8" hidden="false" customHeight="false" outlineLevel="0" collapsed="false">
      <c r="A83" s="11" t="n">
        <v>78</v>
      </c>
      <c r="B83" s="16" t="s">
        <v>353</v>
      </c>
      <c r="C83" s="17"/>
      <c r="D83" s="18"/>
      <c r="E83" s="19"/>
      <c r="F83" s="17" t="n">
        <v>250</v>
      </c>
      <c r="G83" s="17" t="s">
        <v>354</v>
      </c>
      <c r="H83" s="17" t="n">
        <v>1</v>
      </c>
      <c r="I83" s="14" t="n">
        <v>1179580250</v>
      </c>
      <c r="J83" s="14" t="s">
        <v>355</v>
      </c>
      <c r="K83" s="15" t="n">
        <v>197.4</v>
      </c>
      <c r="L83" s="15" t="n">
        <f aca="false">H83*K83</f>
        <v>197.4</v>
      </c>
    </row>
    <row r="84" s="10" customFormat="true" ht="13.8" hidden="false" customHeight="false" outlineLevel="0" collapsed="false">
      <c r="A84" s="11" t="n">
        <v>79</v>
      </c>
      <c r="B84" s="16" t="s">
        <v>356</v>
      </c>
      <c r="C84" s="17"/>
      <c r="D84" s="18"/>
      <c r="E84" s="19" t="s">
        <v>357</v>
      </c>
      <c r="F84" s="17" t="n">
        <v>250</v>
      </c>
      <c r="G84" s="17" t="s">
        <v>354</v>
      </c>
      <c r="H84" s="17" t="n">
        <v>3</v>
      </c>
      <c r="I84" s="14" t="n">
        <v>1183480250</v>
      </c>
      <c r="J84" s="14" t="s">
        <v>358</v>
      </c>
      <c r="K84" s="15" t="n">
        <v>175.7</v>
      </c>
      <c r="L84" s="15" t="n">
        <f aca="false">H84*K84</f>
        <v>527.1</v>
      </c>
    </row>
    <row r="85" s="10" customFormat="true" ht="24.6" hidden="false" customHeight="false" outlineLevel="0" collapsed="false">
      <c r="A85" s="11" t="n">
        <v>80</v>
      </c>
      <c r="B85" s="16" t="s">
        <v>359</v>
      </c>
      <c r="C85" s="17" t="s">
        <v>360</v>
      </c>
      <c r="D85" s="18"/>
      <c r="E85" s="19" t="s">
        <v>313</v>
      </c>
      <c r="F85" s="17" t="n">
        <v>1</v>
      </c>
      <c r="G85" s="17" t="s">
        <v>314</v>
      </c>
      <c r="H85" s="17" t="n">
        <v>14</v>
      </c>
      <c r="I85" s="14" t="s">
        <v>361</v>
      </c>
      <c r="J85" s="14" t="s">
        <v>362</v>
      </c>
      <c r="K85" s="15" t="n">
        <v>43.5</v>
      </c>
      <c r="L85" s="15" t="n">
        <f aca="false">H85*K85</f>
        <v>609</v>
      </c>
    </row>
    <row r="86" s="10" customFormat="true" ht="13.8" hidden="false" customHeight="false" outlineLevel="0" collapsed="false">
      <c r="A86" s="11" t="n">
        <v>81</v>
      </c>
      <c r="B86" s="35" t="s">
        <v>363</v>
      </c>
      <c r="C86" s="13"/>
      <c r="D86" s="13"/>
      <c r="E86" s="12" t="s">
        <v>364</v>
      </c>
      <c r="F86" s="13" t="n">
        <v>1</v>
      </c>
      <c r="G86" s="13" t="s">
        <v>134</v>
      </c>
      <c r="H86" s="13" t="n">
        <v>1</v>
      </c>
      <c r="I86" s="14" t="s">
        <v>365</v>
      </c>
      <c r="J86" s="14" t="s">
        <v>366</v>
      </c>
      <c r="K86" s="15" t="n">
        <v>129.2</v>
      </c>
      <c r="L86" s="15" t="n">
        <f aca="false">H86*K86</f>
        <v>129.2</v>
      </c>
    </row>
    <row r="87" s="10" customFormat="true" ht="13.8" hidden="false" customHeight="false" outlineLevel="0" collapsed="false">
      <c r="A87" s="11" t="n">
        <v>82</v>
      </c>
      <c r="B87" s="35" t="s">
        <v>363</v>
      </c>
      <c r="C87" s="13"/>
      <c r="D87" s="13"/>
      <c r="E87" s="12"/>
      <c r="F87" s="13" t="s">
        <v>367</v>
      </c>
      <c r="G87" s="13"/>
      <c r="H87" s="13" t="n">
        <v>1</v>
      </c>
      <c r="I87" s="14" t="s">
        <v>368</v>
      </c>
      <c r="J87" s="14" t="s">
        <v>369</v>
      </c>
      <c r="K87" s="15" t="n">
        <v>113.4</v>
      </c>
      <c r="L87" s="15" t="n">
        <f aca="false">H87*K87</f>
        <v>113.4</v>
      </c>
    </row>
    <row r="88" s="10" customFormat="true" ht="13.8" hidden="false" customHeight="false" outlineLevel="0" collapsed="false">
      <c r="A88" s="11" t="n">
        <v>83</v>
      </c>
      <c r="B88" s="12" t="s">
        <v>370</v>
      </c>
      <c r="C88" s="13" t="s">
        <v>371</v>
      </c>
      <c r="D88" s="13"/>
      <c r="E88" s="12" t="s">
        <v>372</v>
      </c>
      <c r="F88" s="13" t="n">
        <v>1</v>
      </c>
      <c r="G88" s="13" t="s">
        <v>244</v>
      </c>
      <c r="H88" s="13" t="n">
        <v>3</v>
      </c>
      <c r="I88" s="14" t="s">
        <v>373</v>
      </c>
      <c r="J88" s="14" t="s">
        <v>374</v>
      </c>
      <c r="K88" s="15" t="n">
        <v>68.4</v>
      </c>
      <c r="L88" s="15" t="n">
        <f aca="false">H88*K88</f>
        <v>205.2</v>
      </c>
    </row>
    <row r="89" s="10" customFormat="true" ht="36.15" hidden="false" customHeight="false" outlineLevel="0" collapsed="false">
      <c r="A89" s="11" t="n">
        <v>84</v>
      </c>
      <c r="B89" s="16" t="s">
        <v>375</v>
      </c>
      <c r="C89" s="17" t="s">
        <v>376</v>
      </c>
      <c r="D89" s="22"/>
      <c r="E89" s="19" t="s">
        <v>55</v>
      </c>
      <c r="F89" s="17" t="n">
        <v>1</v>
      </c>
      <c r="G89" s="17" t="s">
        <v>18</v>
      </c>
      <c r="H89" s="17" t="n">
        <v>1</v>
      </c>
      <c r="I89" s="14" t="s">
        <v>377</v>
      </c>
      <c r="J89" s="14" t="s">
        <v>378</v>
      </c>
      <c r="K89" s="15" t="n">
        <v>71.4</v>
      </c>
      <c r="L89" s="15" t="n">
        <f aca="false">H89*K89</f>
        <v>71.4</v>
      </c>
    </row>
    <row r="90" s="10" customFormat="true" ht="36.15" hidden="false" customHeight="false" outlineLevel="0" collapsed="false">
      <c r="A90" s="11" t="n">
        <v>85</v>
      </c>
      <c r="B90" s="16" t="s">
        <v>379</v>
      </c>
      <c r="C90" s="17" t="s">
        <v>380</v>
      </c>
      <c r="D90" s="22"/>
      <c r="E90" s="19" t="s">
        <v>55</v>
      </c>
      <c r="F90" s="17" t="n">
        <v>1</v>
      </c>
      <c r="G90" s="17" t="s">
        <v>36</v>
      </c>
      <c r="H90" s="17" t="n">
        <v>1</v>
      </c>
      <c r="I90" s="14" t="s">
        <v>381</v>
      </c>
      <c r="J90" s="14" t="s">
        <v>382</v>
      </c>
      <c r="K90" s="15" t="n">
        <v>386.4</v>
      </c>
      <c r="L90" s="15" t="n">
        <f aca="false">H90*K90</f>
        <v>386.4</v>
      </c>
    </row>
    <row r="91" s="10" customFormat="true" ht="36.15" hidden="false" customHeight="false" outlineLevel="0" collapsed="false">
      <c r="A91" s="11" t="n">
        <v>86</v>
      </c>
      <c r="B91" s="16" t="s">
        <v>383</v>
      </c>
      <c r="C91" s="17" t="s">
        <v>384</v>
      </c>
      <c r="D91" s="22"/>
      <c r="E91" s="19" t="s">
        <v>55</v>
      </c>
      <c r="F91" s="17" t="n">
        <v>1</v>
      </c>
      <c r="G91" s="17" t="s">
        <v>18</v>
      </c>
      <c r="H91" s="17" t="n">
        <v>4</v>
      </c>
      <c r="I91" s="14" t="s">
        <v>385</v>
      </c>
      <c r="J91" s="14" t="s">
        <v>386</v>
      </c>
      <c r="K91" s="15" t="n">
        <v>96.6</v>
      </c>
      <c r="L91" s="15" t="n">
        <f aca="false">H91*K91</f>
        <v>386.4</v>
      </c>
    </row>
    <row r="92" s="10" customFormat="true" ht="13.8" hidden="false" customHeight="false" outlineLevel="0" collapsed="false">
      <c r="A92" s="11" t="n">
        <v>87</v>
      </c>
      <c r="B92" s="12" t="s">
        <v>387</v>
      </c>
      <c r="C92" s="13" t="s">
        <v>388</v>
      </c>
      <c r="D92" s="13"/>
      <c r="E92" s="12"/>
      <c r="F92" s="13" t="n">
        <v>25</v>
      </c>
      <c r="G92" s="13" t="s">
        <v>18</v>
      </c>
      <c r="H92" s="13" t="n">
        <v>1</v>
      </c>
      <c r="I92" s="14" t="s">
        <v>389</v>
      </c>
      <c r="J92" s="14" t="s">
        <v>390</v>
      </c>
      <c r="K92" s="15" t="n">
        <v>18.9</v>
      </c>
      <c r="L92" s="15" t="n">
        <f aca="false">H92*K92</f>
        <v>18.9</v>
      </c>
    </row>
    <row r="93" s="10" customFormat="true" ht="13.8" hidden="false" customHeight="false" outlineLevel="0" collapsed="false">
      <c r="A93" s="11" t="n">
        <v>88</v>
      </c>
      <c r="B93" s="12" t="s">
        <v>391</v>
      </c>
      <c r="C93" s="13" t="s">
        <v>218</v>
      </c>
      <c r="D93" s="13"/>
      <c r="E93" s="12"/>
      <c r="F93" s="13" t="n">
        <v>10</v>
      </c>
      <c r="G93" s="13" t="s">
        <v>18</v>
      </c>
      <c r="H93" s="13" t="n">
        <v>1</v>
      </c>
      <c r="I93" s="14" t="s">
        <v>392</v>
      </c>
      <c r="J93" s="14" t="s">
        <v>393</v>
      </c>
      <c r="K93" s="15" t="n">
        <v>13</v>
      </c>
      <c r="L93" s="15" t="n">
        <f aca="false">H93*K93</f>
        <v>13</v>
      </c>
    </row>
    <row r="94" s="10" customFormat="true" ht="13.8" hidden="false" customHeight="false" outlineLevel="0" collapsed="false">
      <c r="A94" s="11" t="n">
        <v>89</v>
      </c>
      <c r="B94" s="12" t="s">
        <v>394</v>
      </c>
      <c r="C94" s="13" t="s">
        <v>218</v>
      </c>
      <c r="D94" s="13"/>
      <c r="E94" s="12"/>
      <c r="F94" s="13" t="n">
        <v>1</v>
      </c>
      <c r="G94" s="13" t="s">
        <v>18</v>
      </c>
      <c r="H94" s="13" t="n">
        <v>1</v>
      </c>
      <c r="I94" s="14" t="s">
        <v>395</v>
      </c>
      <c r="J94" s="14" t="s">
        <v>396</v>
      </c>
      <c r="K94" s="15" t="n">
        <v>5.1</v>
      </c>
      <c r="L94" s="15" t="n">
        <f aca="false">H94*K94</f>
        <v>5.1</v>
      </c>
    </row>
    <row r="95" s="10" customFormat="true" ht="24.6" hidden="false" customHeight="false" outlineLevel="0" collapsed="false">
      <c r="A95" s="11" t="n">
        <v>90</v>
      </c>
      <c r="B95" s="16" t="s">
        <v>397</v>
      </c>
      <c r="C95" s="17" t="s">
        <v>398</v>
      </c>
      <c r="D95" s="18"/>
      <c r="E95" s="19" t="s">
        <v>399</v>
      </c>
      <c r="F95" s="17" t="n">
        <v>50</v>
      </c>
      <c r="G95" s="17" t="s">
        <v>134</v>
      </c>
      <c r="H95" s="17" t="n">
        <v>2</v>
      </c>
      <c r="I95" s="14" t="s">
        <v>400</v>
      </c>
      <c r="J95" s="14" t="s">
        <v>401</v>
      </c>
      <c r="K95" s="15" t="n">
        <v>36</v>
      </c>
      <c r="L95" s="15" t="n">
        <f aca="false">H95*K95</f>
        <v>72</v>
      </c>
    </row>
    <row r="96" s="10" customFormat="true" ht="24.6" hidden="false" customHeight="false" outlineLevel="0" collapsed="false">
      <c r="A96" s="11" t="n">
        <v>91</v>
      </c>
      <c r="B96" s="16" t="s">
        <v>402</v>
      </c>
      <c r="C96" s="17" t="s">
        <v>403</v>
      </c>
      <c r="D96" s="18"/>
      <c r="E96" s="19" t="s">
        <v>399</v>
      </c>
      <c r="F96" s="17" t="n">
        <v>50</v>
      </c>
      <c r="G96" s="17" t="s">
        <v>134</v>
      </c>
      <c r="H96" s="17" t="n">
        <v>4</v>
      </c>
      <c r="I96" s="14" t="s">
        <v>404</v>
      </c>
      <c r="J96" s="14" t="s">
        <v>405</v>
      </c>
      <c r="K96" s="15" t="n">
        <v>37</v>
      </c>
      <c r="L96" s="15" t="n">
        <f aca="false">H96*K96</f>
        <v>148</v>
      </c>
    </row>
    <row r="97" s="10" customFormat="true" ht="24.6" hidden="false" customHeight="false" outlineLevel="0" collapsed="false">
      <c r="A97" s="11" t="n">
        <v>92</v>
      </c>
      <c r="B97" s="16" t="s">
        <v>406</v>
      </c>
      <c r="C97" s="17" t="s">
        <v>407</v>
      </c>
      <c r="D97" s="18"/>
      <c r="E97" s="19" t="s">
        <v>408</v>
      </c>
      <c r="F97" s="17" t="n">
        <v>1000</v>
      </c>
      <c r="G97" s="17" t="s">
        <v>18</v>
      </c>
      <c r="H97" s="17" t="n">
        <v>1</v>
      </c>
      <c r="I97" s="14" t="s">
        <v>409</v>
      </c>
      <c r="J97" s="14" t="s">
        <v>410</v>
      </c>
      <c r="K97" s="15" t="n">
        <v>96.6</v>
      </c>
      <c r="L97" s="15" t="n">
        <f aca="false">H97*K97</f>
        <v>96.6</v>
      </c>
    </row>
    <row r="98" s="10" customFormat="true" ht="24.6" hidden="false" customHeight="false" outlineLevel="0" collapsed="false">
      <c r="A98" s="11" t="n">
        <v>93</v>
      </c>
      <c r="B98" s="16" t="s">
        <v>411</v>
      </c>
      <c r="C98" s="17" t="s">
        <v>412</v>
      </c>
      <c r="D98" s="18"/>
      <c r="E98" s="19" t="s">
        <v>102</v>
      </c>
      <c r="F98" s="17" t="n">
        <v>50</v>
      </c>
      <c r="G98" s="17" t="s">
        <v>134</v>
      </c>
      <c r="H98" s="17" t="n">
        <v>1</v>
      </c>
      <c r="I98" s="14" t="s">
        <v>413</v>
      </c>
      <c r="J98" s="14" t="s">
        <v>414</v>
      </c>
      <c r="K98" s="15" t="n">
        <v>33.5</v>
      </c>
      <c r="L98" s="15" t="n">
        <f aca="false">H98*K98</f>
        <v>33.5</v>
      </c>
    </row>
    <row r="99" s="10" customFormat="true" ht="24.6" hidden="false" customHeight="false" outlineLevel="0" collapsed="false">
      <c r="A99" s="11" t="n">
        <v>94</v>
      </c>
      <c r="B99" s="16" t="s">
        <v>415</v>
      </c>
      <c r="C99" s="17" t="s">
        <v>416</v>
      </c>
      <c r="D99" s="18"/>
      <c r="E99" s="19" t="s">
        <v>408</v>
      </c>
      <c r="F99" s="17" t="n">
        <v>100</v>
      </c>
      <c r="G99" s="17" t="s">
        <v>134</v>
      </c>
      <c r="H99" s="17" t="n">
        <v>1</v>
      </c>
      <c r="I99" s="14" t="s">
        <v>417</v>
      </c>
      <c r="J99" s="14" t="s">
        <v>418</v>
      </c>
      <c r="K99" s="15" t="n">
        <v>72.8</v>
      </c>
      <c r="L99" s="15" t="n">
        <f aca="false">H99*K99</f>
        <v>72.8</v>
      </c>
    </row>
    <row r="100" s="10" customFormat="true" ht="82.3" hidden="false" customHeight="false" outlineLevel="0" collapsed="false">
      <c r="A100" s="11" t="n">
        <v>96</v>
      </c>
      <c r="B100" s="16" t="s">
        <v>419</v>
      </c>
      <c r="C100" s="17" t="s">
        <v>420</v>
      </c>
      <c r="D100" s="22"/>
      <c r="E100" s="19" t="s">
        <v>421</v>
      </c>
      <c r="F100" s="17" t="n">
        <v>100</v>
      </c>
      <c r="G100" s="17" t="s">
        <v>18</v>
      </c>
      <c r="H100" s="17" t="n">
        <v>6</v>
      </c>
      <c r="I100" s="14" t="s">
        <v>422</v>
      </c>
      <c r="J100" s="14" t="s">
        <v>423</v>
      </c>
      <c r="K100" s="15" t="n">
        <v>29.9</v>
      </c>
      <c r="L100" s="15" t="n">
        <f aca="false">H100*K100</f>
        <v>179.4</v>
      </c>
    </row>
    <row r="101" s="10" customFormat="true" ht="24.6" hidden="false" customHeight="false" outlineLevel="0" collapsed="false">
      <c r="A101" s="11" t="n">
        <v>97</v>
      </c>
      <c r="B101" s="16" t="s">
        <v>424</v>
      </c>
      <c r="C101" s="17" t="s">
        <v>425</v>
      </c>
      <c r="D101" s="18"/>
      <c r="E101" s="19" t="s">
        <v>313</v>
      </c>
      <c r="F101" s="17" t="n">
        <v>1</v>
      </c>
      <c r="G101" s="17" t="s">
        <v>314</v>
      </c>
      <c r="H101" s="17" t="n">
        <v>7</v>
      </c>
      <c r="I101" s="14" t="n">
        <v>10530341</v>
      </c>
      <c r="J101" s="14" t="s">
        <v>426</v>
      </c>
      <c r="K101" s="15" t="n">
        <v>189.6</v>
      </c>
      <c r="L101" s="15" t="n">
        <f aca="false">H101*K101</f>
        <v>1327.2</v>
      </c>
    </row>
    <row r="102" s="10" customFormat="true" ht="47.65" hidden="false" customHeight="false" outlineLevel="0" collapsed="false">
      <c r="A102" s="36" t="n">
        <v>98</v>
      </c>
      <c r="B102" s="16" t="s">
        <v>331</v>
      </c>
      <c r="C102" s="16" t="s">
        <v>332</v>
      </c>
      <c r="D102" s="16"/>
      <c r="E102" s="19" t="s">
        <v>166</v>
      </c>
      <c r="F102" s="17" t="n">
        <v>500</v>
      </c>
      <c r="G102" s="17" t="s">
        <v>29</v>
      </c>
      <c r="H102" s="17" t="n">
        <v>3</v>
      </c>
      <c r="I102" s="37" t="s">
        <v>427</v>
      </c>
      <c r="J102" s="37" t="s">
        <v>428</v>
      </c>
      <c r="K102" s="38" t="n">
        <v>95.9</v>
      </c>
      <c r="L102" s="15" t="n">
        <f aca="false">H102*K102</f>
        <v>287.7</v>
      </c>
    </row>
    <row r="103" customFormat="false" ht="14.4" hidden="false" customHeight="false" outlineLevel="0" collapsed="false">
      <c r="A103" s="39" t="s">
        <v>429</v>
      </c>
      <c r="B103" s="39"/>
      <c r="C103" s="39"/>
      <c r="D103" s="39"/>
      <c r="E103" s="39"/>
      <c r="F103" s="39"/>
      <c r="G103" s="39"/>
      <c r="H103" s="39"/>
      <c r="I103" s="39"/>
      <c r="J103" s="39"/>
      <c r="K103" s="39"/>
      <c r="L103" s="40" t="n">
        <f aca="false">SUM(L6:L102)</f>
        <v>23658.3</v>
      </c>
    </row>
    <row r="104" customFormat="false" ht="14.4" hidden="false" customHeight="false" outlineLevel="0" collapsed="false">
      <c r="A104" s="41" t="s">
        <v>430</v>
      </c>
      <c r="B104" s="41"/>
      <c r="C104" s="41"/>
      <c r="D104" s="41"/>
      <c r="E104" s="41"/>
      <c r="F104" s="41"/>
      <c r="G104" s="41"/>
      <c r="H104" s="41"/>
      <c r="I104" s="41"/>
      <c r="J104" s="41"/>
      <c r="K104" s="41"/>
      <c r="L104" s="40" t="n">
        <f aca="false">L103*0.25</f>
        <v>5914.575</v>
      </c>
    </row>
    <row r="105" customFormat="false" ht="15" hidden="false" customHeight="false" outlineLevel="0" collapsed="false">
      <c r="A105" s="42" t="s">
        <v>431</v>
      </c>
      <c r="B105" s="42"/>
      <c r="C105" s="42"/>
      <c r="D105" s="42"/>
      <c r="E105" s="42"/>
      <c r="F105" s="42"/>
      <c r="G105" s="42"/>
      <c r="H105" s="42"/>
      <c r="I105" s="42"/>
      <c r="J105" s="42"/>
      <c r="K105" s="42"/>
      <c r="L105" s="40" t="n">
        <f aca="false">L103+L104</f>
        <v>29572.875</v>
      </c>
    </row>
  </sheetData>
  <mergeCells count="3">
    <mergeCell ref="A103:K103"/>
    <mergeCell ref="A104:K104"/>
    <mergeCell ref="A105:K105"/>
  </mergeCells>
  <hyperlinks>
    <hyperlink ref="J6" r:id="rId1" display="https://www.sigmaaldrich.com/HR/en/product/sigald/l6883"/>
    <hyperlink ref="J7" r:id="rId2" display="https://www.sigmaaldrich.com/HR/en/product/sial/62971"/>
    <hyperlink ref="J8" r:id="rId3" display="https://www.thermofisher.com/order/catalog/product/15632011"/>
    <hyperlink ref="J9" r:id="rId4" location="section-downloads" display="https://www.nippongenetics.eu/en/products/electrophoresis-dna-rna/nucleic-acid-stains/midori-green-advance/#section-downloads"/>
    <hyperlink ref="J10" r:id="rId5" display="https://www.sigmaaldrich.com/HR/en/product/aldrich/935409"/>
    <hyperlink ref="J13" r:id="rId6" display="https://www.sigmaaldrich.com/HR/en/product/supelco/phl89159"/>
    <hyperlink ref="J14" r:id="rId7" location="product-documentation" display="https://www.sigmaaldrich.com/HR/en/product/sigma/f6932#product-documentation"/>
    <hyperlink ref="J15" r:id="rId8" display="https://www.sigmaaldrich.com/HR/en/product/sial/phl89505"/>
    <hyperlink ref="J16" r:id="rId9" display="https://www.sigmaaldrich.com/HR/en/product/sial/32993"/>
    <hyperlink ref="J17" r:id="rId10" display="https://www.sigmaaldrich.com/HR/en/product/sial/52186"/>
    <hyperlink ref="J18" r:id="rId11" display="https://www.sigmaaldrich.com/HR/en/product/mm/484400"/>
    <hyperlink ref="J19" r:id="rId12" display="https://www.sigmaaldrich.com/HR/en/product/sial/84532"/>
    <hyperlink ref="J21" r:id="rId13" display="https://www.sigmaaldrich.com/HR/en/product/sial/91904"/>
    <hyperlink ref="J22" r:id="rId14" display="https://www.sigmaaldrich.com/HR/en/product/sial/35602"/>
    <hyperlink ref="J23" r:id="rId15" display="https://www.bldpharm.com/products/33468-35-8.html?BD=BD108962"/>
    <hyperlink ref="J24" r:id="rId16" display="https://www.sigmaaldrich.com/HR/en/product/sigma/a9099"/>
    <hyperlink ref="J27" r:id="rId17" display="https://www.sigmaaldrich.com/HR/en/product/sigma/g6649"/>
    <hyperlink ref="J28" r:id="rId18" display="https://www.sigmaaldrich.com/HR/en/product/sial/16654"/>
    <hyperlink ref="J29" r:id="rId19" display="https://www.sigmaaldrich.com/HR/en/product/aldrich/72060"/>
    <hyperlink ref="J30" r:id="rId20" display="https://www.sigmaaldrich.com/HR/en/product/sial/b4252"/>
    <hyperlink ref="J31" r:id="rId21" display="https://www.sigmaaldrich.com/HR/en/product/sigma/41639"/>
    <hyperlink ref="J32" r:id="rId22" display="https://www.sigmaaldrich.com/HR/en/product/sigma/f6627"/>
    <hyperlink ref="J33" r:id="rId23" display="https://www.sigmaaldrich.com/HR/en/product/sial/phr1227"/>
    <hyperlink ref="J34" r:id="rId24" display="https://www.sigmaaldrich.com/HR/en/product/aldrich/79330"/>
    <hyperlink ref="J35" r:id="rId25" display="https://www.sigmaaldrich.com/HR/en/product/sial/i5502"/>
    <hyperlink ref="J36" r:id="rId26" display="https://www.carlroth.com/de/en/a-to-z/iptg/p/cn08.3"/>
    <hyperlink ref="J38" r:id="rId27" display="https://www.fishersci.de/shop/products/potassium-dihydrogen-orthophosphate-hplc-fisher-chemical/10429570?searchHijack=true&amp;searchTerm=p%2F4806%2F50&amp;searchType=RAPID&amp;matchedCatNo=p%2F4806%2F50"/>
    <hyperlink ref="J39" r:id="rId28" location="product-documentation" display="https://www.sigmaaldrich.com/HR/en/product/aldrich/483044#product-documentation"/>
    <hyperlink ref="J40" r:id="rId29" display="https://www.sigmaaldrich.com/HR/en/product/sial/59678"/>
    <hyperlink ref="J41" r:id="rId30" display="https://www.fishersci.de/shop/products/sodium-dodecyl-sulfate-sds-white-powder-electrophoresis-fisher-bioreagents/10356463#"/>
    <hyperlink ref="J42" r:id="rId31" display="https://www.sigmaaldrich.com/HR/en/product/sigma/m1254"/>
    <hyperlink ref="J43" r:id="rId32" display="https://www.sigmaaldrich.com/HR/en/product/sigma/p3069"/>
    <hyperlink ref="J44" r:id="rId33" display="https://www.sigmaaldrich.com/HR/en/product/mm/104498"/>
    <hyperlink ref="J45" r:id="rId34" display="https://www.sigmaaldrich.com/HR/en/product/sigma/c7642"/>
    <hyperlink ref="J46" r:id="rId35" display="https://www.sigmaaldrich.com/HR/en/product/sigma/a9393"/>
    <hyperlink ref="J47" r:id="rId36" display="https://www.sigmaaldrich.com/HR/en/product/aldrich/586617"/>
    <hyperlink ref="J48" r:id="rId37" display="https://www.sigmaaldrich.com/HR/en/product/mm/103170"/>
    <hyperlink ref="J49" r:id="rId38" display="https://www.fishersci.de/shop/products/methyl-red-acs-reagent/10311501#"/>
    <hyperlink ref="J50" r:id="rId39" display="https://www.sigmaaldrich.com/HR/en/product/sial/222461"/>
    <hyperlink ref="J51" r:id="rId40" display="https://www.sigmaaldrich.com/HR/en/product/sial/114545"/>
    <hyperlink ref="J53" r:id="rId41" display="https://www.sigmaaldrich.com/HR/en/product/mm/108122"/>
    <hyperlink ref="J54" r:id="rId42" display="https://www.sigmaaldrich.com/HR/en/product/sigma/c2010"/>
    <hyperlink ref="J55" r:id="rId43" display="https://www.sigmaaldrich.com/HR/en/product/aldrich/w224502"/>
    <hyperlink ref="J57" r:id="rId44" display="https://www.sigmaaldrich.com/HR/en/product/sigma/45690"/>
    <hyperlink ref="J58" r:id="rId45" display="https://www.sigmaaldrich.com/HR/en/product/mm/104873"/>
    <hyperlink ref="J59" r:id="rId46" location="?keyword=%209062-07-1" display="https://www.fishersci.de/shop/products/carrageenan-iota-type-thermo-scientific/15483349#?keyword=%209062-07-1"/>
    <hyperlink ref="J60" r:id="rId47" location="?keyword=chitosAN" display="https://www.fishersci.de/shop/products/chitosan-molecular-weight-100-000-300-000/10732954#?keyword=chitosAN"/>
    <hyperlink ref="J61" r:id="rId48" display="https://www.gourmandise.hr/sastojci/laboratorijski-proizvodi/riblja-zelatina-1kg"/>
    <hyperlink ref="J62" r:id="rId49" display="https://www.sigmaaldrich.com/HR/en/product/sial/82303"/>
    <hyperlink ref="J64" r:id="rId50" display="https://www.sigmaaldrich.com/HR/en/product/sigma/m7755"/>
    <hyperlink ref="J66" r:id="rId51" display="https://www.sigmaaldrich.com/HR/en/product/sigma/a9539"/>
    <hyperlink ref="J68" r:id="rId52" display="https://www.hpc-standards.com/shop/ReferenceMaterials/FoodRelatedChemicals/Astaxanthin_1.htm"/>
    <hyperlink ref="J69" r:id="rId53" display="https://www.sigmaaldrich.com/HR/en/product/sial/73608"/>
    <hyperlink ref="J70" r:id="rId54" display="https://www.merckmillipore.com/INTL/en/product/GelGreen-Nucleic-Acid-Stain-10000X-Water,MM_NF-SCT125"/>
    <hyperlink ref="J71" r:id="rId55" display="https://www.sigmaaldrich.com/HR/en/product/sigma/b6916"/>
    <hyperlink ref="J72" r:id="rId56" display="https://www.fishersci.de/shop/products/nitric-acid-68-d-1-42-primar-plus-trace-metal-analysis-fisher-chemical/10149982#"/>
    <hyperlink ref="J73" r:id="rId57" display="https://www.sigmaaldrich.com/HR/en/product/sigma/p1944"/>
    <hyperlink ref="J74" r:id="rId58" display="https://www.sigmaaldrich.com/HR/en/product/mm/107233"/>
    <hyperlink ref="J75" r:id="rId59" display="https://lab.honeywell.com/shop/hydrofluoric-acid-47559"/>
    <hyperlink ref="J78" r:id="rId60" display="https://lab.honeywell.com/shop/phosphoric-acid-79606"/>
    <hyperlink ref="J79" r:id="rId61" display="https://www.sigmaaldrich.com/HR/en/product/sial/18909"/>
    <hyperlink ref="J80" r:id="rId62" display="https://www.lgcstandards.com/HR/en/Kanamycin-A-Sulfate/p/TRC-K137500"/>
    <hyperlink ref="J81" r:id="rId63" display="https://www.lgcstandards.com/HR/en/-Catechin/p/DRE-C11059100"/>
    <hyperlink ref="J82" r:id="rId64" display="https://hr.hach.com/kivetni-test-za-kpk-150-1000-mg-l-o/product?id=26370256796"/>
    <hyperlink ref="J83" r:id="rId65" display="https://www.sigmaaldrich.com/HR/en/product/mm/117958"/>
    <hyperlink ref="J84" r:id="rId66" display="https://www.sigmaaldrich.com/HR/en/product/mm/118348"/>
    <hyperlink ref="J85" r:id="rId67" display="https://www.fishersci.de/shop/products/hydrochloric-acid-37-trace-metal-analysis-d-1-18-primar-plus-fisher-chemical/10623014?searchHijack=true&amp;searchTerm=10623014&amp;searchType=RAPID&amp;matchedCatNo=10623014"/>
    <hyperlink ref="J86" r:id="rId68" display="https://www.sigmaaldrich.com/HR/en/product/sigma/p8340"/>
    <hyperlink ref="J87" r:id="rId69" display="https://www.sigmaaldrich.com/HR/en/product/sigma/pic0002"/>
    <hyperlink ref="J88" r:id="rId70" display="https://www.sigmaaldrich.com/HR/en/product/sial/09182"/>
    <hyperlink ref="J89" r:id="rId71" display="https://www.sigmaaldrich.com/HR/en/product/sial/phr1024"/>
    <hyperlink ref="J90" r:id="rId72" display="https://www.sigmaaldrich.com/HR/en/product/sial/07168"/>
    <hyperlink ref="J91" r:id="rId73" display="https://www.sigmaaldrich.com/HR/en/product/sial/phr1497"/>
    <hyperlink ref="J92" r:id="rId74" display="https://www.grammol.hr/INDIKATORI-I-REAGENSI/metilensko_modrilo__1"/>
    <hyperlink ref="J93" r:id="rId75" display="https://www.grammol.com/INDICATORS-AND-REAGENTS/Methyl-red-indicator-11"/>
    <hyperlink ref="J94" r:id="rId76" display="https://www.grammol.com/INDICATORS-AND-REAGENTS/Methyl-red-indicator-6"/>
    <hyperlink ref="J95" r:id="rId77" display="https://www.fishersci.de/shop/products/formic-acid-99-0-optima-lc-ms-grade-fisher-chemical/10596814?searchHijack=true&amp;searchTerm=10596814&amp;searchType=RAPID&amp;matchedCatNo=10596814"/>
    <hyperlink ref="J96" r:id="rId78" display="https://www.fishersci.de/shop/products/acetic-acid-optima-lc-ms-grade-fisher-chemical/10860701?searchHijack=true&amp;searchTerm=10860701&amp;searchType=RAPID&amp;matchedCatNo=10860701"/>
    <hyperlink ref="J97" r:id="rId79" display="https://www.sigmaaldrich.com/HR/en/product/sigma/95904"/>
    <hyperlink ref="J98" r:id="rId80" display="https://www.sigmaaldrich.com/HR/en/product/sigma/p9416"/>
    <hyperlink ref="J99" r:id="rId81" display="https://www.sigmaaldrich.com/HR/en/product/sial/p8074"/>
    <hyperlink ref="J100" r:id="rId82" display="https://www.sigmaaldrich.com/HR/en/product/sial/s9765"/>
    <hyperlink ref="J101" r:id="rId83" display="https://www.fishersci.de/shop/products/hydrogen-peroxide-30-w-v-100-volumes-primar-trace-metal-analysis/10530341?searchHijack=true&amp;searchTerm=10530341&amp;searchType=RAPID&amp;matchedCatNo=10530341"/>
  </hyperlinks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0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LibreOffice/6.4.0.3$MacOSX_X86_64 LibreOffice_project/b0a288ab3d2d4774cb44b62f04d5d28733ac6df8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2025-03-20T13:19:04Z</dcterms:created>
  <dc:creator>Tomislav</dc:creator>
  <dc:description/>
  <dc:language>en-US</dc:language>
  <cp:lastModifiedBy/>
  <cp:lastPrinted>2025-07-11T11:45:34Z</cp:lastPrinted>
  <dcterms:modified xsi:type="dcterms:W3CDTF">2025-07-11T11:46:20Z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